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M42" i="1" l="1"/>
  <c r="M41" i="1"/>
  <c r="M40" i="1"/>
  <c r="M39" i="1"/>
  <c r="M38" i="1"/>
  <c r="M37" i="1"/>
  <c r="M36" i="1"/>
  <c r="M33" i="1"/>
  <c r="M32" i="1"/>
  <c r="M23" i="1"/>
  <c r="M24" i="1"/>
  <c r="M25" i="1"/>
  <c r="M26" i="1"/>
  <c r="M27" i="1"/>
  <c r="M28" i="1"/>
  <c r="M29" i="1"/>
  <c r="M22" i="1"/>
  <c r="M16" i="1"/>
  <c r="M17" i="1"/>
  <c r="M18" i="1"/>
  <c r="M19" i="1"/>
  <c r="M15" i="1"/>
  <c r="L47" i="1" s="1"/>
</calcChain>
</file>

<file path=xl/sharedStrings.xml><?xml version="1.0" encoding="utf-8"?>
<sst xmlns="http://schemas.openxmlformats.org/spreadsheetml/2006/main" count="93" uniqueCount="76">
  <si>
    <t xml:space="preserve">ROZPOČET </t>
  </si>
  <si>
    <t xml:space="preserve">Stavba: </t>
  </si>
  <si>
    <t>Oprava miestnej komunikácie ul. Nižňanského v obci Žabokreky nad Nitrou</t>
  </si>
  <si>
    <t>Objekt:</t>
  </si>
  <si>
    <t>Časť:</t>
  </si>
  <si>
    <t>JKSO:</t>
  </si>
  <si>
    <t>Objednávateľ:</t>
  </si>
  <si>
    <t xml:space="preserve">Obec Žabokreky nad Nitrou </t>
  </si>
  <si>
    <t xml:space="preserve">Zhotoviteľ: </t>
  </si>
  <si>
    <t xml:space="preserve">Dátum: </t>
  </si>
  <si>
    <t xml:space="preserve">P. č. </t>
  </si>
  <si>
    <t>Popis</t>
  </si>
  <si>
    <t>MJ</t>
  </si>
  <si>
    <t>Množstvo celkom</t>
  </si>
  <si>
    <t>Cena jednotková</t>
  </si>
  <si>
    <t xml:space="preserve">Cena celkom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</si>
  <si>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</si>
  <si>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</si>
  <si>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</si>
  <si>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</si>
  <si>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</si>
  <si>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</si>
  <si>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</si>
  <si>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</si>
  <si>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</si>
  <si>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</si>
  <si>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</si>
  <si>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</si>
  <si>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</si>
  <si>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Práce a dodávky HSV</t>
  </si>
  <si>
    <t>Zemné práce</t>
  </si>
  <si>
    <t>Napojenie na exis. Komunikáciu, odstránenie jestv. Asfaltového krytu - Zápis</t>
  </si>
  <si>
    <t xml:space="preserve">ks </t>
  </si>
  <si>
    <t>Frézovanie asf. Podkladu alebo krytu s prek., plochy cez 500 do 1000 m2, pruh š. cez 1 m do 2 m, hr. 60 mm 0,152 t</t>
  </si>
  <si>
    <t>Odstránenie krytu asfaltového v ploche do 200 m2, hr. 60 mm, -0,15200t (dobúranie zbytkových plôch po frézovaní)</t>
  </si>
  <si>
    <t xml:space="preserve">Odkop/ odstránenie poškodenej konštrukcie komunikácie hĺbky 40 cm 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</si>
  <si>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</si>
  <si>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Úprava pláne v zárezoch v hornine 1-4 so zhutnením </t>
  </si>
  <si>
    <t>Komunikácie</t>
  </si>
  <si>
    <t xml:space="preserve">Podklad zo štrkodrviny s rozprestretím a zhutnením, po zhutnení hr. 200 mm </t>
  </si>
  <si>
    <t xml:space="preserve">Podklad z kameniva spevneného cementom, s rozprestretím a zhutnením (KSC) CBGM C 8/10, po zhutnení hr. 150 mm </t>
  </si>
  <si>
    <r>
      <t>Postrek asfaltový infiltračný s posypom kamenivom z asfaltu cestného v množstve 1,00 kg/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</si>
  <si>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Podklad z asfaltobetónu AC 16 P, po zhutnení hr. 50 mm </t>
  </si>
  <si>
    <r>
      <t>Spojovací živičný postrek v množstve od 0,50 do 0,80 kg/m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</si>
  <si>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Vyrovnávacia vrstva z asfaltobetónu AC 11 O, tr. II., hr. 40 mm </t>
  </si>
  <si>
    <t xml:space="preserve">Kryt z asfaltobetónu AC 11 O, tr. II., hr. 40 mm </t>
  </si>
  <si>
    <t>Doprava strojov na stavbu</t>
  </si>
  <si>
    <t>kpl</t>
  </si>
  <si>
    <t>14.</t>
  </si>
  <si>
    <t xml:space="preserve">Rúrové vedenie </t>
  </si>
  <si>
    <t>Výšková úprava uličného vstupu alebo vpuste do 200 mm zvýšením poklopu</t>
  </si>
  <si>
    <t xml:space="preserve">Výšková úprava uličného vstupu alebo vpuste do 200 mm zvýšením krycieho hrnca </t>
  </si>
  <si>
    <t>15.</t>
  </si>
  <si>
    <t>ks</t>
  </si>
  <si>
    <t xml:space="preserve">Ostatné práce a konštrukcie </t>
  </si>
  <si>
    <t>16.</t>
  </si>
  <si>
    <t>17.</t>
  </si>
  <si>
    <t>18.</t>
  </si>
  <si>
    <t>19.</t>
  </si>
  <si>
    <t>20.</t>
  </si>
  <si>
    <t>21.</t>
  </si>
  <si>
    <t>22.</t>
  </si>
  <si>
    <t xml:space="preserve">Dočasné dopravné značenie </t>
  </si>
  <si>
    <t xml:space="preserve">Asfaltová zálievka spojov </t>
  </si>
  <si>
    <t>Rezanie ex. Asfaltového krytu alebo podkladu hĺbky nad 50 mm do 100 mm</t>
  </si>
  <si>
    <t>m</t>
  </si>
  <si>
    <t>Vyčistienie podkladu komunikácie od blata, prachu a nánosov</t>
  </si>
  <si>
    <t xml:space="preserve">Odvoz vybúraných hmôt na skládku do 1m </t>
  </si>
  <si>
    <t>t</t>
  </si>
  <si>
    <t xml:space="preserve">Príplatok k cene za každý ďalší aj začatý 1 km nad 1 km </t>
  </si>
  <si>
    <t xml:space="preserve">Poplatok za skladovanie - asfalt, ostatné </t>
  </si>
  <si>
    <t>Presun hmôt HSV</t>
  </si>
  <si>
    <t>23.</t>
  </si>
  <si>
    <t>Presun hmôt pre pozemnú komunikáciu s krytom asfaltovým</t>
  </si>
  <si>
    <t xml:space="preserve">CENA CELKOM </t>
  </si>
  <si>
    <t xml:space="preserve">Uchádzač vyplní žlté polia !!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</si>
</sst>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0.000"/>
    <numFmt numFmtId="167" formatCode="#,##0.00\ &quot;€&quot;"/>
    <numFmt numFmtId="168" formatCode="#,##0.0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66" fontId="0" fillId="0" borderId="1" xfId="0" applyNumberFormat="1" applyBorder="1"/>
    <xf numFmtId="168" fontId="0" fillId="0" borderId="1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166" fontId="0" fillId="0" borderId="0" xfId="0" applyNumberFormat="1" applyBorder="1"/>
    <xf numFmtId="167" fontId="0" fillId="0" borderId="0" xfId="0" applyNumberFormat="1" applyBorder="1"/>
    <xf numFmtId="168" fontId="0" fillId="0" borderId="0" xfId="0" applyNumberFormat="1" applyBorder="1"/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67" fontId="0" fillId="2" borderId="1" xfId="0" applyNumberFormat="1" applyFill="1" applyBorder="1"/>
    <xf numFmtId="0" fontId="0" fillId="0" borderId="1" xfId="0" applyBorder="1" applyAlignment="1">
      <alignment horizontal="center" vertical="center"/>
    </xf>
    <xf numFmtId="0" fontId="7" fillId="0" borderId="0" xfId="0" applyFont="1"/>
    <xf numFmtId="167" fontId="0" fillId="2" borderId="12" xfId="0" applyNumberFormat="1" applyFill="1" applyBorder="1" applyAlignment="1">
      <alignment horizontal="center"/>
    </xf>
    <xf numFmtId="167" fontId="0" fillId="2" borderId="13" xfId="0" applyNumberFormat="1" applyFill="1" applyBorder="1" applyAlignment="1">
      <alignment horizontal="center"/>
    </xf>
    <xf numFmtId="167" fontId="0" fillId="2" borderId="14" xfId="0" applyNumberFormat="1" applyFill="1" applyBorder="1" applyAlignment="1">
      <alignment horizontal="center"/>
    </xf>
    <xf numFmtId="167" fontId="0" fillId="2" borderId="16" xfId="0" applyNumberForma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25" workbookViewId="0">
      <selection activeCell="J55" sqref="J55"/>
    </sheetView>
  </sheetViews>
  <sheetFormatPr defaultRowHeight="15" x14ac:dyDescent="0.25"/>
  <cols>
    <col min="9" max="9" width="4.28515625" customWidth="1"/>
    <col min="10" max="10" width="6.7109375" customWidth="1"/>
    <col min="11" max="11" width="12.42578125" customWidth="1"/>
    <col min="12" max="12" width="12.7109375" customWidth="1"/>
    <col min="13" max="13" width="12.42578125" customWidth="1"/>
  </cols>
  <sheetData>
    <row r="1" spans="1:13" ht="18.75" x14ac:dyDescent="0.3">
      <c r="A1" s="5" t="s">
        <v>0</v>
      </c>
      <c r="K1" s="51" t="s">
        <v>75</v>
      </c>
      <c r="L1" s="51"/>
    </row>
    <row r="2" spans="1:13" x14ac:dyDescent="0.25">
      <c r="A2" s="6" t="s">
        <v>1</v>
      </c>
      <c r="B2" s="6" t="s">
        <v>2</v>
      </c>
      <c r="C2" s="6"/>
      <c r="D2" s="6"/>
      <c r="E2" s="6"/>
      <c r="F2" s="6"/>
      <c r="G2" s="6"/>
      <c r="H2" s="6"/>
      <c r="I2" s="6"/>
    </row>
    <row r="3" spans="1:13" x14ac:dyDescent="0.25">
      <c r="A3" t="s">
        <v>3</v>
      </c>
    </row>
    <row r="4" spans="1:13" x14ac:dyDescent="0.25">
      <c r="A4" t="s">
        <v>4</v>
      </c>
    </row>
    <row r="5" spans="1:13" x14ac:dyDescent="0.25">
      <c r="A5" t="s">
        <v>5</v>
      </c>
    </row>
    <row r="6" spans="1:13" x14ac:dyDescent="0.25">
      <c r="A6" t="s">
        <v>6</v>
      </c>
      <c r="C6" t="s">
        <v>7</v>
      </c>
    </row>
    <row r="7" spans="1:13" x14ac:dyDescent="0.25">
      <c r="A7" t="s">
        <v>8</v>
      </c>
      <c r="C7" s="7"/>
      <c r="D7" s="7"/>
      <c r="E7" s="7"/>
    </row>
    <row r="8" spans="1:13" x14ac:dyDescent="0.25">
      <c r="A8" t="s">
        <v>9</v>
      </c>
      <c r="C8" s="8"/>
      <c r="D8" s="8"/>
      <c r="E8" s="8"/>
    </row>
    <row r="9" spans="1:13" ht="15.75" thickBot="1" x14ac:dyDescent="0.3">
      <c r="C9" s="8"/>
      <c r="D9" s="8"/>
      <c r="E9" s="8"/>
    </row>
    <row r="10" spans="1:13" x14ac:dyDescent="0.25">
      <c r="A10" s="29" t="s">
        <v>10</v>
      </c>
      <c r="B10" s="30" t="s">
        <v>11</v>
      </c>
      <c r="C10" s="30"/>
      <c r="D10" s="30"/>
      <c r="E10" s="30"/>
      <c r="F10" s="30"/>
      <c r="G10" s="30"/>
      <c r="H10" s="30"/>
      <c r="I10" s="30"/>
      <c r="J10" s="30" t="s">
        <v>12</v>
      </c>
      <c r="K10" s="31" t="s">
        <v>13</v>
      </c>
      <c r="L10" s="32" t="s">
        <v>14</v>
      </c>
      <c r="M10" s="33" t="s">
        <v>15</v>
      </c>
    </row>
    <row r="11" spans="1:13" ht="15.75" thickBot="1" x14ac:dyDescent="0.3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36"/>
      <c r="M11" s="37"/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4"/>
      <c r="K12" s="10"/>
      <c r="L12" s="10"/>
      <c r="M12" s="11"/>
    </row>
    <row r="13" spans="1:13" x14ac:dyDescent="0.25">
      <c r="A13" s="9"/>
      <c r="B13" s="13" t="s">
        <v>29</v>
      </c>
      <c r="C13" s="14"/>
      <c r="D13" s="9"/>
      <c r="E13" s="9"/>
      <c r="F13" s="9"/>
      <c r="G13" s="9"/>
      <c r="H13" s="9"/>
      <c r="I13" s="9"/>
      <c r="J13" s="4"/>
      <c r="K13" s="10"/>
      <c r="L13" s="10"/>
      <c r="M13" s="11"/>
    </row>
    <row r="14" spans="1:13" x14ac:dyDescent="0.25">
      <c r="A14" s="4"/>
      <c r="B14" s="15" t="s">
        <v>30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2" t="s">
        <v>16</v>
      </c>
      <c r="B15" s="21" t="s">
        <v>31</v>
      </c>
      <c r="C15" s="22"/>
      <c r="D15" s="22"/>
      <c r="E15" s="22"/>
      <c r="F15" s="22"/>
      <c r="G15" s="22"/>
      <c r="H15" s="22"/>
      <c r="I15" s="23"/>
      <c r="J15" s="50" t="s">
        <v>32</v>
      </c>
      <c r="K15" s="19">
        <v>2</v>
      </c>
      <c r="L15" s="49">
        <v>0</v>
      </c>
      <c r="M15" s="20">
        <f>K15*L15</f>
        <v>0</v>
      </c>
    </row>
    <row r="16" spans="1:13" ht="31.5" customHeight="1" x14ac:dyDescent="0.25">
      <c r="A16" s="2" t="s">
        <v>17</v>
      </c>
      <c r="B16" s="16" t="s">
        <v>33</v>
      </c>
      <c r="C16" s="17"/>
      <c r="D16" s="17"/>
      <c r="E16" s="17"/>
      <c r="F16" s="17"/>
      <c r="G16" s="17"/>
      <c r="H16" s="17"/>
      <c r="I16" s="18"/>
      <c r="J16" s="50" t="s">
        <v>36</v>
      </c>
      <c r="K16" s="19">
        <v>1040</v>
      </c>
      <c r="L16" s="49">
        <v>0</v>
      </c>
      <c r="M16" s="20">
        <f t="shared" ref="M16:M19" si="0">K16*L16</f>
        <v>0</v>
      </c>
    </row>
    <row r="17" spans="1:13" ht="30.75" customHeight="1" x14ac:dyDescent="0.25">
      <c r="A17" s="2" t="s">
        <v>18</v>
      </c>
      <c r="B17" s="16" t="s">
        <v>34</v>
      </c>
      <c r="C17" s="17"/>
      <c r="D17" s="17"/>
      <c r="E17" s="17"/>
      <c r="F17" s="17"/>
      <c r="G17" s="17"/>
      <c r="H17" s="17"/>
      <c r="I17" s="18"/>
      <c r="J17" s="50" t="s">
        <v>36</v>
      </c>
      <c r="K17" s="19">
        <v>62</v>
      </c>
      <c r="L17" s="49">
        <v>0</v>
      </c>
      <c r="M17" s="20">
        <f t="shared" si="0"/>
        <v>0</v>
      </c>
    </row>
    <row r="18" spans="1:13" ht="17.25" x14ac:dyDescent="0.25">
      <c r="A18" s="2" t="s">
        <v>19</v>
      </c>
      <c r="B18" s="21" t="s">
        <v>35</v>
      </c>
      <c r="C18" s="22"/>
      <c r="D18" s="22"/>
      <c r="E18" s="22"/>
      <c r="F18" s="22"/>
      <c r="G18" s="22"/>
      <c r="H18" s="22"/>
      <c r="I18" s="23"/>
      <c r="J18" s="50" t="s">
        <v>36</v>
      </c>
      <c r="K18" s="19">
        <v>30</v>
      </c>
      <c r="L18" s="49">
        <v>0</v>
      </c>
      <c r="M18" s="20">
        <f t="shared" si="0"/>
        <v>0</v>
      </c>
    </row>
    <row r="19" spans="1:13" ht="17.25" x14ac:dyDescent="0.25">
      <c r="A19" s="2" t="s">
        <v>20</v>
      </c>
      <c r="B19" s="21" t="s">
        <v>37</v>
      </c>
      <c r="C19" s="22"/>
      <c r="D19" s="22"/>
      <c r="E19" s="22"/>
      <c r="F19" s="22"/>
      <c r="G19" s="22"/>
      <c r="H19" s="22"/>
      <c r="I19" s="23"/>
      <c r="J19" s="50" t="s">
        <v>36</v>
      </c>
      <c r="K19" s="19">
        <v>30</v>
      </c>
      <c r="L19" s="49">
        <v>0</v>
      </c>
      <c r="M19" s="20">
        <f t="shared" si="0"/>
        <v>0</v>
      </c>
    </row>
    <row r="20" spans="1:13" x14ac:dyDescent="0.25">
      <c r="A20" s="3"/>
      <c r="B20" s="4"/>
      <c r="C20" s="4"/>
      <c r="D20" s="4"/>
      <c r="E20" s="4"/>
      <c r="F20" s="4"/>
      <c r="G20" s="4"/>
      <c r="H20" s="4"/>
      <c r="I20" s="4"/>
      <c r="J20" s="3"/>
      <c r="K20" s="3"/>
      <c r="L20" s="3"/>
      <c r="M20" s="3"/>
    </row>
    <row r="21" spans="1:13" x14ac:dyDescent="0.25">
      <c r="A21" s="3"/>
      <c r="B21" s="24" t="s">
        <v>38</v>
      </c>
      <c r="C21" s="25"/>
      <c r="D21" s="25"/>
      <c r="E21" s="25"/>
      <c r="F21" s="25"/>
      <c r="G21" s="25"/>
      <c r="H21" s="25"/>
      <c r="I21" s="25"/>
      <c r="J21" s="3"/>
      <c r="K21" s="3"/>
      <c r="L21" s="3"/>
      <c r="M21" s="3"/>
    </row>
    <row r="22" spans="1:13" ht="17.25" x14ac:dyDescent="0.25">
      <c r="A22" s="2" t="s">
        <v>21</v>
      </c>
      <c r="B22" s="21" t="s">
        <v>39</v>
      </c>
      <c r="C22" s="22"/>
      <c r="D22" s="22"/>
      <c r="E22" s="22"/>
      <c r="F22" s="22"/>
      <c r="G22" s="22"/>
      <c r="H22" s="22"/>
      <c r="I22" s="23"/>
      <c r="J22" s="50" t="s">
        <v>36</v>
      </c>
      <c r="K22" s="19">
        <v>30</v>
      </c>
      <c r="L22" s="49">
        <v>0</v>
      </c>
      <c r="M22" s="20">
        <f t="shared" ref="M22:M29" si="1">K22*L22</f>
        <v>0</v>
      </c>
    </row>
    <row r="23" spans="1:13" ht="33.75" customHeight="1" x14ac:dyDescent="0.25">
      <c r="A23" s="2" t="s">
        <v>22</v>
      </c>
      <c r="B23" s="16" t="s">
        <v>40</v>
      </c>
      <c r="C23" s="17"/>
      <c r="D23" s="17"/>
      <c r="E23" s="17"/>
      <c r="F23" s="17"/>
      <c r="G23" s="17"/>
      <c r="H23" s="17"/>
      <c r="I23" s="18"/>
      <c r="J23" s="50" t="s">
        <v>36</v>
      </c>
      <c r="K23" s="19">
        <v>30</v>
      </c>
      <c r="L23" s="49">
        <v>0</v>
      </c>
      <c r="M23" s="20">
        <f t="shared" si="1"/>
        <v>0</v>
      </c>
    </row>
    <row r="24" spans="1:13" ht="36.75" customHeight="1" x14ac:dyDescent="0.25">
      <c r="A24" s="2" t="s">
        <v>23</v>
      </c>
      <c r="B24" s="26" t="s">
        <v>41</v>
      </c>
      <c r="C24" s="27"/>
      <c r="D24" s="27"/>
      <c r="E24" s="27"/>
      <c r="F24" s="27"/>
      <c r="G24" s="27"/>
      <c r="H24" s="27"/>
      <c r="I24" s="28"/>
      <c r="J24" s="50" t="s">
        <v>36</v>
      </c>
      <c r="K24" s="19">
        <v>30</v>
      </c>
      <c r="L24" s="49">
        <v>0</v>
      </c>
      <c r="M24" s="20">
        <f t="shared" si="1"/>
        <v>0</v>
      </c>
    </row>
    <row r="25" spans="1:13" ht="17.25" x14ac:dyDescent="0.25">
      <c r="A25" s="2" t="s">
        <v>24</v>
      </c>
      <c r="B25" s="21" t="s">
        <v>42</v>
      </c>
      <c r="C25" s="22"/>
      <c r="D25" s="22"/>
      <c r="E25" s="22"/>
      <c r="F25" s="22"/>
      <c r="G25" s="22"/>
      <c r="H25" s="22"/>
      <c r="I25" s="23"/>
      <c r="J25" s="50" t="s">
        <v>36</v>
      </c>
      <c r="K25" s="19">
        <v>30</v>
      </c>
      <c r="L25" s="49">
        <v>0</v>
      </c>
      <c r="M25" s="20">
        <f t="shared" si="1"/>
        <v>0</v>
      </c>
    </row>
    <row r="26" spans="1:13" ht="17.25" x14ac:dyDescent="0.25">
      <c r="A26" s="2" t="s">
        <v>25</v>
      </c>
      <c r="B26" s="21" t="s">
        <v>43</v>
      </c>
      <c r="C26" s="22"/>
      <c r="D26" s="22"/>
      <c r="E26" s="22"/>
      <c r="F26" s="22"/>
      <c r="G26" s="22"/>
      <c r="H26" s="22"/>
      <c r="I26" s="23"/>
      <c r="J26" s="50" t="s">
        <v>36</v>
      </c>
      <c r="K26" s="19">
        <v>1102</v>
      </c>
      <c r="L26" s="49">
        <v>0</v>
      </c>
      <c r="M26" s="20">
        <f t="shared" si="1"/>
        <v>0</v>
      </c>
    </row>
    <row r="27" spans="1:13" ht="17.25" x14ac:dyDescent="0.25">
      <c r="A27" s="2" t="s">
        <v>26</v>
      </c>
      <c r="B27" s="21" t="s">
        <v>44</v>
      </c>
      <c r="C27" s="22"/>
      <c r="D27" s="22"/>
      <c r="E27" s="22"/>
      <c r="F27" s="22"/>
      <c r="G27" s="22"/>
      <c r="H27" s="22"/>
      <c r="I27" s="23"/>
      <c r="J27" s="50" t="s">
        <v>36</v>
      </c>
      <c r="K27" s="19">
        <v>1102</v>
      </c>
      <c r="L27" s="49">
        <v>0</v>
      </c>
      <c r="M27" s="20">
        <f t="shared" si="1"/>
        <v>0</v>
      </c>
    </row>
    <row r="28" spans="1:13" ht="17.25" x14ac:dyDescent="0.25">
      <c r="A28" s="2" t="s">
        <v>27</v>
      </c>
      <c r="B28" s="21" t="s">
        <v>45</v>
      </c>
      <c r="C28" s="22"/>
      <c r="D28" s="22"/>
      <c r="E28" s="22"/>
      <c r="F28" s="22"/>
      <c r="G28" s="22"/>
      <c r="H28" s="22"/>
      <c r="I28" s="23"/>
      <c r="J28" s="50" t="s">
        <v>36</v>
      </c>
      <c r="K28" s="19">
        <v>1102</v>
      </c>
      <c r="L28" s="49">
        <v>0</v>
      </c>
      <c r="M28" s="20">
        <f t="shared" si="1"/>
        <v>0</v>
      </c>
    </row>
    <row r="29" spans="1:13" x14ac:dyDescent="0.25">
      <c r="A29" s="2" t="s">
        <v>28</v>
      </c>
      <c r="B29" s="21" t="s">
        <v>46</v>
      </c>
      <c r="C29" s="22"/>
      <c r="D29" s="22"/>
      <c r="E29" s="22"/>
      <c r="F29" s="22"/>
      <c r="G29" s="22"/>
      <c r="H29" s="22"/>
      <c r="I29" s="23"/>
      <c r="J29" s="50" t="s">
        <v>47</v>
      </c>
      <c r="K29" s="19">
        <v>1</v>
      </c>
      <c r="L29" s="49">
        <v>0</v>
      </c>
      <c r="M29" s="20">
        <f t="shared" si="1"/>
        <v>0</v>
      </c>
    </row>
    <row r="31" spans="1:13" x14ac:dyDescent="0.25">
      <c r="B31" s="24" t="s">
        <v>49</v>
      </c>
      <c r="C31" s="25"/>
      <c r="D31" s="25"/>
      <c r="E31" s="25"/>
      <c r="F31" s="25"/>
      <c r="G31" s="25"/>
      <c r="H31" s="25"/>
      <c r="I31" s="25"/>
    </row>
    <row r="32" spans="1:13" x14ac:dyDescent="0.25">
      <c r="A32" s="2" t="s">
        <v>48</v>
      </c>
      <c r="B32" s="21" t="s">
        <v>50</v>
      </c>
      <c r="C32" s="22"/>
      <c r="D32" s="22"/>
      <c r="E32" s="22"/>
      <c r="F32" s="22"/>
      <c r="G32" s="22"/>
      <c r="H32" s="22"/>
      <c r="I32" s="23"/>
      <c r="J32" s="50" t="s">
        <v>53</v>
      </c>
      <c r="K32" s="19">
        <v>2</v>
      </c>
      <c r="L32" s="49">
        <v>0</v>
      </c>
      <c r="M32" s="20">
        <f t="shared" ref="M32:M33" si="2">K32*L32</f>
        <v>0</v>
      </c>
    </row>
    <row r="33" spans="1:13" ht="17.25" customHeight="1" x14ac:dyDescent="0.25">
      <c r="A33" s="2" t="s">
        <v>52</v>
      </c>
      <c r="B33" s="21" t="s">
        <v>51</v>
      </c>
      <c r="C33" s="22"/>
      <c r="D33" s="22"/>
      <c r="E33" s="22"/>
      <c r="F33" s="22"/>
      <c r="G33" s="22"/>
      <c r="H33" s="22"/>
      <c r="I33" s="23"/>
      <c r="J33" s="50" t="s">
        <v>53</v>
      </c>
      <c r="K33" s="19">
        <v>3</v>
      </c>
      <c r="L33" s="49">
        <v>0</v>
      </c>
      <c r="M33" s="20">
        <f t="shared" si="2"/>
        <v>0</v>
      </c>
    </row>
    <row r="34" spans="1:13" ht="17.25" customHeight="1" x14ac:dyDescent="0.25">
      <c r="A34" s="4"/>
      <c r="B34" s="12"/>
      <c r="C34" s="12"/>
      <c r="D34" s="12"/>
      <c r="E34" s="12"/>
      <c r="F34" s="12"/>
      <c r="G34" s="12"/>
      <c r="H34" s="12"/>
      <c r="I34" s="12"/>
      <c r="J34" s="3"/>
      <c r="K34" s="38"/>
      <c r="L34" s="39"/>
      <c r="M34" s="40"/>
    </row>
    <row r="35" spans="1:13" ht="16.5" customHeight="1" x14ac:dyDescent="0.25">
      <c r="A35" s="4"/>
      <c r="B35" s="42" t="s">
        <v>54</v>
      </c>
      <c r="C35" s="42"/>
      <c r="D35" s="42"/>
      <c r="E35" s="42"/>
      <c r="F35" s="42"/>
      <c r="G35" s="42"/>
      <c r="H35" s="42"/>
      <c r="I35" s="42"/>
      <c r="J35" s="3"/>
      <c r="K35" s="38"/>
      <c r="L35" s="39"/>
      <c r="M35" s="40"/>
    </row>
    <row r="36" spans="1:13" x14ac:dyDescent="0.25">
      <c r="A36" s="2" t="s">
        <v>55</v>
      </c>
      <c r="B36" s="21" t="s">
        <v>62</v>
      </c>
      <c r="C36" s="22"/>
      <c r="D36" s="22"/>
      <c r="E36" s="22"/>
      <c r="F36" s="22"/>
      <c r="G36" s="22"/>
      <c r="H36" s="22"/>
      <c r="I36" s="23"/>
      <c r="J36" s="50" t="s">
        <v>47</v>
      </c>
      <c r="K36" s="19">
        <v>1</v>
      </c>
      <c r="L36" s="49">
        <v>0</v>
      </c>
      <c r="M36" s="20">
        <f t="shared" ref="M36:M42" si="3">K36*L36</f>
        <v>0</v>
      </c>
    </row>
    <row r="37" spans="1:13" x14ac:dyDescent="0.25">
      <c r="A37" s="2" t="s">
        <v>56</v>
      </c>
      <c r="B37" s="16" t="s">
        <v>63</v>
      </c>
      <c r="C37" s="17"/>
      <c r="D37" s="17"/>
      <c r="E37" s="17"/>
      <c r="F37" s="17"/>
      <c r="G37" s="17"/>
      <c r="H37" s="17"/>
      <c r="I37" s="18"/>
      <c r="J37" s="50" t="s">
        <v>65</v>
      </c>
      <c r="K37" s="19">
        <v>23</v>
      </c>
      <c r="L37" s="49">
        <v>0</v>
      </c>
      <c r="M37" s="20">
        <f t="shared" si="3"/>
        <v>0</v>
      </c>
    </row>
    <row r="38" spans="1:13" x14ac:dyDescent="0.25">
      <c r="A38" s="2" t="s">
        <v>57</v>
      </c>
      <c r="B38" s="26" t="s">
        <v>64</v>
      </c>
      <c r="C38" s="27"/>
      <c r="D38" s="27"/>
      <c r="E38" s="27"/>
      <c r="F38" s="27"/>
      <c r="G38" s="27"/>
      <c r="H38" s="27"/>
      <c r="I38" s="28"/>
      <c r="J38" s="50" t="s">
        <v>65</v>
      </c>
      <c r="K38" s="19">
        <v>23</v>
      </c>
      <c r="L38" s="49">
        <v>0</v>
      </c>
      <c r="M38" s="20">
        <f t="shared" si="3"/>
        <v>0</v>
      </c>
    </row>
    <row r="39" spans="1:13" ht="17.25" x14ac:dyDescent="0.25">
      <c r="A39" s="2" t="s">
        <v>58</v>
      </c>
      <c r="B39" s="21" t="s">
        <v>66</v>
      </c>
      <c r="C39" s="22"/>
      <c r="D39" s="22"/>
      <c r="E39" s="22"/>
      <c r="F39" s="22"/>
      <c r="G39" s="22"/>
      <c r="H39" s="22"/>
      <c r="I39" s="23"/>
      <c r="J39" s="50" t="s">
        <v>36</v>
      </c>
      <c r="K39" s="19">
        <v>1102</v>
      </c>
      <c r="L39" s="49">
        <v>0</v>
      </c>
      <c r="M39" s="20">
        <f t="shared" si="3"/>
        <v>0</v>
      </c>
    </row>
    <row r="40" spans="1:13" x14ac:dyDescent="0.25">
      <c r="A40" s="2" t="s">
        <v>59</v>
      </c>
      <c r="B40" s="21" t="s">
        <v>67</v>
      </c>
      <c r="C40" s="22"/>
      <c r="D40" s="22"/>
      <c r="E40" s="22"/>
      <c r="F40" s="22"/>
      <c r="G40" s="22"/>
      <c r="H40" s="22"/>
      <c r="I40" s="23"/>
      <c r="J40" s="50" t="s">
        <v>68</v>
      </c>
      <c r="K40" s="19">
        <v>191.50399999999999</v>
      </c>
      <c r="L40" s="49">
        <v>0</v>
      </c>
      <c r="M40" s="20">
        <f t="shared" si="3"/>
        <v>0</v>
      </c>
    </row>
    <row r="41" spans="1:13" x14ac:dyDescent="0.25">
      <c r="A41" s="2" t="s">
        <v>60</v>
      </c>
      <c r="B41" s="41" t="s">
        <v>69</v>
      </c>
      <c r="C41" s="41"/>
      <c r="D41" s="41"/>
      <c r="E41" s="41"/>
      <c r="F41" s="41"/>
      <c r="G41" s="41"/>
      <c r="H41" s="41"/>
      <c r="I41" s="41"/>
      <c r="J41" s="50" t="s">
        <v>68</v>
      </c>
      <c r="K41" s="19">
        <v>1915.04</v>
      </c>
      <c r="L41" s="49">
        <v>0</v>
      </c>
      <c r="M41" s="20">
        <f t="shared" si="3"/>
        <v>0</v>
      </c>
    </row>
    <row r="42" spans="1:13" x14ac:dyDescent="0.25">
      <c r="A42" s="2" t="s">
        <v>61</v>
      </c>
      <c r="B42" s="41" t="s">
        <v>70</v>
      </c>
      <c r="C42" s="41"/>
      <c r="D42" s="41"/>
      <c r="E42" s="41"/>
      <c r="F42" s="41"/>
      <c r="G42" s="41"/>
      <c r="H42" s="41"/>
      <c r="I42" s="41"/>
      <c r="J42" s="50" t="s">
        <v>68</v>
      </c>
      <c r="K42" s="19">
        <v>191.50399999999999</v>
      </c>
      <c r="L42" s="49">
        <v>0</v>
      </c>
      <c r="M42" s="20">
        <f t="shared" si="3"/>
        <v>0</v>
      </c>
    </row>
    <row r="43" spans="1:13" x14ac:dyDescent="0.25">
      <c r="A43" s="4"/>
      <c r="B43" s="12"/>
      <c r="C43" s="12"/>
      <c r="D43" s="12"/>
      <c r="E43" s="12"/>
      <c r="F43" s="12"/>
      <c r="G43" s="12"/>
      <c r="H43" s="12"/>
      <c r="I43" s="12"/>
      <c r="J43" s="3"/>
      <c r="K43" s="38"/>
      <c r="L43" s="39"/>
      <c r="M43" s="40"/>
    </row>
    <row r="44" spans="1:13" x14ac:dyDescent="0.25">
      <c r="A44" s="3"/>
      <c r="B44" s="24" t="s">
        <v>71</v>
      </c>
      <c r="C44" s="24"/>
      <c r="D44" s="24"/>
      <c r="E44" s="24"/>
      <c r="F44" s="24"/>
      <c r="G44" s="24"/>
      <c r="H44" s="24"/>
      <c r="I44" s="24"/>
      <c r="J44" s="3"/>
      <c r="K44" s="3"/>
      <c r="L44" s="3"/>
      <c r="M44" s="3"/>
    </row>
    <row r="45" spans="1:13" x14ac:dyDescent="0.25">
      <c r="A45" s="1" t="s">
        <v>72</v>
      </c>
      <c r="B45" s="41" t="s">
        <v>73</v>
      </c>
      <c r="C45" s="41"/>
      <c r="D45" s="41"/>
      <c r="E45" s="41"/>
      <c r="F45" s="41"/>
      <c r="G45" s="41"/>
      <c r="H45" s="41"/>
      <c r="I45" s="41"/>
      <c r="J45" s="50" t="s">
        <v>68</v>
      </c>
      <c r="K45" s="1">
        <v>214.23</v>
      </c>
      <c r="L45" s="49">
        <v>0</v>
      </c>
      <c r="M45" s="20">
        <v>0</v>
      </c>
    </row>
    <row r="46" spans="1:13" ht="15.75" thickBot="1" x14ac:dyDescent="0.3"/>
    <row r="47" spans="1:13" x14ac:dyDescent="0.25">
      <c r="A47" s="43" t="s">
        <v>74</v>
      </c>
      <c r="B47" s="44"/>
      <c r="C47" s="44"/>
      <c r="D47" s="44"/>
      <c r="E47" s="44"/>
      <c r="F47" s="44"/>
      <c r="G47" s="44"/>
      <c r="H47" s="44"/>
      <c r="I47" s="44"/>
      <c r="J47" s="44"/>
      <c r="K47" s="45"/>
      <c r="L47" s="52">
        <f>SUM(M45,M36:M42,M32:M33,M22:M29,M15:M19)</f>
        <v>0</v>
      </c>
      <c r="M47" s="53"/>
    </row>
    <row r="48" spans="1:13" ht="15.75" thickBot="1" x14ac:dyDescent="0.3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8"/>
      <c r="L48" s="54"/>
      <c r="M48" s="55"/>
    </row>
    <row r="52" spans="7:12" x14ac:dyDescent="0.25">
      <c r="G52" s="3"/>
      <c r="H52" s="3"/>
      <c r="I52" s="3"/>
      <c r="J52" s="3"/>
      <c r="K52" s="3"/>
    </row>
    <row r="55" spans="7:12" x14ac:dyDescent="0.25">
      <c r="G55" s="3"/>
      <c r="H55" s="3"/>
      <c r="I55" s="3"/>
      <c r="J55" s="3"/>
      <c r="K55" s="3"/>
      <c r="L55" s="3"/>
    </row>
  </sheetData>
  <mergeCells count="35">
    <mergeCell ref="B39:I39"/>
    <mergeCell ref="B40:I40"/>
    <mergeCell ref="B41:I41"/>
    <mergeCell ref="A47:K48"/>
    <mergeCell ref="L47:M48"/>
    <mergeCell ref="B33:I33"/>
    <mergeCell ref="B35:I35"/>
    <mergeCell ref="B31:I31"/>
    <mergeCell ref="B36:I36"/>
    <mergeCell ref="B37:I37"/>
    <mergeCell ref="B38:I38"/>
    <mergeCell ref="A10:A11"/>
    <mergeCell ref="B10:I11"/>
    <mergeCell ref="J10:J11"/>
    <mergeCell ref="L10:L11"/>
    <mergeCell ref="M10:M11"/>
    <mergeCell ref="B15:I15"/>
    <mergeCell ref="B28:I28"/>
    <mergeCell ref="B29:I29"/>
    <mergeCell ref="B42:I42"/>
    <mergeCell ref="B44:I44"/>
    <mergeCell ref="B45:I45"/>
    <mergeCell ref="K10:K11"/>
    <mergeCell ref="B16:I16"/>
    <mergeCell ref="B17:I17"/>
    <mergeCell ref="B18:I18"/>
    <mergeCell ref="B32:I32"/>
    <mergeCell ref="B22:I22"/>
    <mergeCell ref="B23:I23"/>
    <mergeCell ref="B24:I24"/>
    <mergeCell ref="B25:I25"/>
    <mergeCell ref="B26:I26"/>
    <mergeCell ref="B27:I27"/>
    <mergeCell ref="B19:I19"/>
    <mergeCell ref="B21:I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2019-04-12T12:04:20Z</dcterms:modified>
</cp:coreProperties>
</file>