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Hárok1" sheetId="1" r:id="rId1"/>
  </sheets>
  <definedNames/>
  <calcPr calcId="145621"/>
</workbook>
</file>

<file path=xl/sharedStrings.xml><?xml version="1.0" encoding="utf-8"?>
<sst xmlns="http://schemas.openxmlformats.org/spreadsheetml/2006/main" count="209" uniqueCount="157">
  <si>
    <t xml:space="preserve">ROZPOČET </t>
  </si>
  <si>
    <t xml:space="preserve">Stavba: </t>
  </si>
  <si>
    <t>Objekt:</t>
  </si>
  <si>
    <t>Časť:</t>
  </si>
  <si>
    <t>JKSO:</t>
  </si>
  <si>
    <t>Objednávateľ:</t>
  </si>
  <si>
    <t xml:space="preserve">Obec Žabokreky nad Nitrou </t>
  </si>
  <si>
    <t xml:space="preserve">Zhotoviteľ: </t>
  </si>
  <si>
    <t xml:space="preserve">Dátum: </t>
  </si>
  <si>
    <t xml:space="preserve">P. č. </t>
  </si>
  <si>
    <t>Popis</t>
  </si>
  <si>
    <t>MJ</t>
  </si>
  <si>
    <t>Množstvo celkom</t>
  </si>
  <si>
    <t>Cena jednotková</t>
  </si>
  <si>
    <t xml:space="preserve">Cena celkom </t>
  </si>
  <si>
    <t>1.</t>
  </si>
  <si>
    <t>2.</t>
  </si>
  <si>
    <t>3.</t>
  </si>
  <si>
    <t>4.</t>
  </si>
  <si>
    <t>5.</t>
  </si>
  <si>
    <t>6.</t>
  </si>
  <si>
    <t>7.</t>
  </si>
  <si>
    <t>8.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</si>
  <si>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</si>
  <si>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Uchádzač vyplní žlté polia !! </t>
  </si>
  <si>
    <t>Renovácia strechy Kultúrneho domu</t>
  </si>
  <si>
    <t>Lešenárske práce</t>
  </si>
  <si>
    <t>Lešenie radové</t>
  </si>
  <si>
    <t xml:space="preserve">Montáž lešenia ľahkého pracovného radového s podlahami šírky od 0,80 do 1,00 m a výšky 10 m </t>
  </si>
  <si>
    <t xml:space="preserve">Demontáž lešenia ľahkého pracovného radového s podlahami šírky od 0,80 do 1,00 m a výšky 10 m </t>
  </si>
  <si>
    <t>Práce a dodávky HSV</t>
  </si>
  <si>
    <t>Úpravy povrchov, podlahy, osadenie</t>
  </si>
  <si>
    <t xml:space="preserve">Vonkajšia omietka stien, tenkovrstvová silikónová základ a škrábaná 2 mm </t>
  </si>
  <si>
    <t>Kontaktný zatepľovací systém hrúbky hr. 50 mm, minerálne riešenie, skrutkovacie kotvy</t>
  </si>
  <si>
    <t xml:space="preserve">Ostatné konštrukcie a práce - búranie </t>
  </si>
  <si>
    <t>Rohová lišta z PVC</t>
  </si>
  <si>
    <t>m</t>
  </si>
  <si>
    <t>Presun hmôt HSV</t>
  </si>
  <si>
    <t>Presun hmôt pre budovy (801,803,812) zvislá konštr. Z tehál, tvárnic, z kovu výšky do 12 m</t>
  </si>
  <si>
    <t>t</t>
  </si>
  <si>
    <t xml:space="preserve">Práce a dodávky PSV </t>
  </si>
  <si>
    <t xml:space="preserve">Izolácie striech, povlakové krytiny </t>
  </si>
  <si>
    <r>
      <t>Odstránenie povlakovej krytiny na strechách plochých do 10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</rPr>
      <t xml:space="preserve"> machu, -0,00200t</t>
    </r>
  </si>
  <si>
    <r>
      <t xml:space="preserve">Zhotovenie povlakovej krytiny striech plochých do 10 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</rPr>
      <t xml:space="preserve"> PVC-P fóliou celoplošne lepenou so zvarením spoju</t>
    </r>
  </si>
  <si>
    <t>9.</t>
  </si>
  <si>
    <t>10.</t>
  </si>
  <si>
    <t>11.</t>
  </si>
  <si>
    <t>12.</t>
  </si>
  <si>
    <t xml:space="preserve">Zhotovenie povlakovej krytiny striech plochých do 10 ˚ PVC-P fóliou upevnenou prikotvením so zvarením spoju </t>
  </si>
  <si>
    <t xml:space="preserve"> hydroizolačná fólia hr. 1,9mm/1,5mm š. 2,05m šedá - lepenie </t>
  </si>
  <si>
    <t>Hydroizolačná fólia PVC-P, hr. 1,5mm, š 1,3 m, izolácia plochých striech, farba sivá</t>
  </si>
  <si>
    <t>Plech poplastovaný, PVC viplanyl 60, rozmer 1x2m</t>
  </si>
  <si>
    <t>13.</t>
  </si>
  <si>
    <t>14.</t>
  </si>
  <si>
    <t>15.</t>
  </si>
  <si>
    <t>16.</t>
  </si>
  <si>
    <t>17.</t>
  </si>
  <si>
    <t xml:space="preserve">Zhotovenie geotextílie alebo tkaniny na plochu vodorovnú </t>
  </si>
  <si>
    <t>Netkaná textília zo 100% PP - 300g/m2, filtračná, ochranná separačná š. 2m, balenie: 100 m2 čiernej farby</t>
  </si>
  <si>
    <t>ks</t>
  </si>
  <si>
    <t>Strešná vpusť  110 PVC V</t>
  </si>
  <si>
    <t>Odvetrávanie kanalizácie 125 PVC</t>
  </si>
  <si>
    <t>Teleskop R 45x185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</si>
  <si>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</si>
  <si>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</si>
  <si>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</si>
  <si>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</si>
  <si>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</si>
  <si>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</si>
  <si>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</si>
  <si>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</si>
  <si>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</si>
  <si>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</si>
  <si>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</si>
  <si>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Tvarovka kužel</t>
  </si>
  <si>
    <t>Tvarovka vlnovec</t>
  </si>
  <si>
    <t>Skrutka do dreva 5x30mm</t>
  </si>
  <si>
    <t>Skrutka TI-66 3x95</t>
  </si>
  <si>
    <t>Skrutka GBS 8x130mm</t>
  </si>
  <si>
    <t>Skrutka GBS 8x160mm</t>
  </si>
  <si>
    <t xml:space="preserve">Teleskop R 45x35mm </t>
  </si>
  <si>
    <t xml:space="preserve">Tyč závitová M 12x100 mm, oceľ pozinkovaná </t>
  </si>
  <si>
    <t xml:space="preserve">Chemická kotva MKT VMU plus </t>
  </si>
  <si>
    <t xml:space="preserve">Zálievka Z01 </t>
  </si>
  <si>
    <t>kg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</si>
  <si>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</si>
  <si>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</si>
  <si>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</si>
  <si>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</si>
  <si>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</si>
  <si>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</si>
  <si>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</si>
  <si>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</si>
  <si>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</si>
  <si>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</si>
  <si>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</si>
  <si>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</si>
  <si>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Riedidlo L494</t>
  </si>
  <si>
    <t>Soudal  Roof 360 (bal. 10,4kg)</t>
  </si>
  <si>
    <t>Soudal  Roof 330 (bal. 11,6kg)</t>
  </si>
  <si>
    <t>Tmel</t>
  </si>
  <si>
    <t>Matica M12</t>
  </si>
  <si>
    <t>Podložka pod maticu D12</t>
  </si>
  <si>
    <t xml:space="preserve">Skrutka GBS 8x90 mm </t>
  </si>
  <si>
    <t xml:space="preserve">Detaily k PVC-P fóliam zaizolovanie kruhového prestupu 101 - 250 mm </t>
  </si>
  <si>
    <t xml:space="preserve">Presun hmôt pre izoláciu povlakovej krytiny v objektoch výšky nad 6 do 12 m </t>
  </si>
  <si>
    <t>Izolácie tepelné</t>
  </si>
  <si>
    <r>
      <t>Pripevnenie povlakovej krytiny z termoplastu striech plochých do 10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</rPr>
      <t xml:space="preserve"> prikotvením</t>
    </r>
  </si>
  <si>
    <t>Pripevnenie povlakovej krytiny na plochých strechách do 10˚ kotviacimi pásikmi, uholníkmi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</si>
  <si>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</si>
  <si>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</si>
  <si>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</si>
  <si>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</si>
  <si>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</si>
  <si>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</si>
  <si>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</si>
  <si>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</si>
  <si>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</si>
  <si>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</si>
  <si>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</si>
  <si>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</si>
  <si>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</si>
  <si>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</si>
  <si>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Doska EPS 150S, hr. 150 mm na zateplenie podlách a strešných terás </t>
  </si>
  <si>
    <t xml:space="preserve">Doska EPS 150S,hr. 100mm na zateplenie podláh a strešných terás </t>
  </si>
  <si>
    <t xml:space="preserve">Doska EPS 150S,hr. 70mm na zateplenie podláh a strešných terás </t>
  </si>
  <si>
    <t xml:space="preserve">Doska EPS 150S,hr. 50mm na zateplenie podláh a strešných terás </t>
  </si>
  <si>
    <t xml:space="preserve"> Spádový klin 4-12 EPS 150 S, hr, 100 mm BASF-PCI</t>
  </si>
  <si>
    <r>
      <t>Montáž tepelnej izolácie striech plochých do 10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</rPr>
      <t xml:space="preserve"> polystyrénom, dvojvrstvová prilep. za studena</t>
    </r>
  </si>
  <si>
    <t>Montáž TI striech plochých do 10˚ polystyrénom, rozloženej v dvoch vrstvách prikotvením</t>
  </si>
  <si>
    <t xml:space="preserve">Montáž tepelnej izolácie na atiku polystyrénom prikotvením </t>
  </si>
  <si>
    <t xml:space="preserve">Montáž spádového klinu z EPS na balkónya terasy lepením </t>
  </si>
  <si>
    <t>Zdravotechnika - vnútorná kanalizácia</t>
  </si>
  <si>
    <t xml:space="preserve">Presun hmôt pre izolácie tepelné v objektoch výšky nad 6m do 12 m </t>
  </si>
  <si>
    <t>Demontáž strešného vtoku DN 125, -0,02011t</t>
  </si>
  <si>
    <t xml:space="preserve">Vnútrostav. Premiestnenie vybúraných hmôt vnútor. Kanal. Vodorovne do 100 m z budov vysokých do 12 m </t>
  </si>
  <si>
    <t>Konštrukcie tesárske</t>
  </si>
  <si>
    <t xml:space="preserve">Montáž podkladovej konštrukcie z OSB dosiek na atike šírky 200 - 250 mm pod klampiarske konštrukcie </t>
  </si>
  <si>
    <t>Konštrukčné drevo - hranoly KVH, NSI priemyselná kvalita, šxvxdl. 140x140x13000 mm</t>
  </si>
  <si>
    <t>Montáž priestorových viazaných konštrukcií z reziva hraneného prierezovej plochy 120-224 cm2</t>
  </si>
  <si>
    <t>Doska OSB 3  ECO nebrúsené hr xlxš 22x2522x1250mm</t>
  </si>
  <si>
    <t>55.</t>
  </si>
  <si>
    <t>56.</t>
  </si>
  <si>
    <t>Spojovacie prostriedky pre priestorové viazané konštrukcie - klince, svorky, fixačné dosky</t>
  </si>
  <si>
    <t xml:space="preserve">Presun hmôt pre konštrukcie tesárske v objektoch výšky do 12 m </t>
  </si>
  <si>
    <t>Montáźe vzduchotechnických zariadení</t>
  </si>
  <si>
    <t>57.</t>
  </si>
  <si>
    <t xml:space="preserve">Demontáž výfukovej hlavice kruhovej priemeru 500-630 mm </t>
  </si>
  <si>
    <t>58.</t>
  </si>
  <si>
    <t>Nátery</t>
  </si>
  <si>
    <t xml:space="preserve">Nátery tesárskych konštrukcií, prevencia proti drevokaznému hmyzu, drevokazným hubám a plesniam - bezfarebný </t>
  </si>
  <si>
    <t>Hodinové zúčtovacie sadzby</t>
  </si>
  <si>
    <t xml:space="preserve">Stavebno montážne práce náročné ucelené- odborné, tvorivé remeselné (Tr.3), v rozsahu viac ako 8 hodin </t>
  </si>
  <si>
    <t>hod.</t>
  </si>
  <si>
    <t>59.</t>
  </si>
  <si>
    <t>Cena spolu:</t>
  </si>
  <si>
    <r>
      <t>m</t>
    </r>
    <r>
      <rPr>
        <sz val="16"/>
        <color theme="1"/>
        <rFont val="Calibri"/>
        <family val="2"/>
      </rPr>
      <t>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</si>
</sst>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&quot;€&quot;"/>
    <numFmt numFmtId="166" formatCode="#,##0.0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0" fillId="0" borderId="1" xfId="0" applyNumberFormat="1" applyBorder="1"/>
    <xf numFmtId="166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164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 applyFill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/>
    <xf numFmtId="165" fontId="0" fillId="2" borderId="2" xfId="0" applyNumberFormat="1" applyFill="1" applyBorder="1"/>
    <xf numFmtId="166" fontId="0" fillId="0" borderId="2" xfId="0" applyNumberFormat="1" applyBorder="1"/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8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2" borderId="2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zoomScale="90" zoomScaleNormal="90" workbookViewId="0" topLeftCell="A1">
      <selection activeCell="P87" sqref="P87"/>
    </sheetView>
  </sheetViews>
  <sheetFormatPr defaultColWidth="9.140625" defaultRowHeight="15"/>
  <cols>
    <col min="9" max="9" width="4.28125" style="0" customWidth="1"/>
    <col min="10" max="10" width="6.7109375" style="0" customWidth="1"/>
    <col min="11" max="11" width="12.421875" style="0" customWidth="1"/>
    <col min="12" max="12" width="12.7109375" style="0" customWidth="1"/>
    <col min="13" max="13" width="12.421875" style="0" customWidth="1"/>
  </cols>
  <sheetData>
    <row r="1" spans="1:12" ht="18.75">
      <c r="A1" s="4" t="s">
        <v>0</v>
      </c>
      <c r="K1" s="18" t="s">
        <v>24</v>
      </c>
      <c r="L1" s="18"/>
    </row>
    <row r="2" spans="1:9" ht="15">
      <c r="A2" s="5" t="s">
        <v>1</v>
      </c>
      <c r="B2" s="5" t="s">
        <v>25</v>
      </c>
      <c r="C2" s="5"/>
      <c r="D2" s="5"/>
      <c r="E2" s="5"/>
      <c r="F2" s="5"/>
      <c r="G2" s="5"/>
      <c r="H2" s="5"/>
      <c r="I2" s="5"/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spans="1:3" ht="15">
      <c r="A6" t="s">
        <v>5</v>
      </c>
      <c r="C6" t="s">
        <v>6</v>
      </c>
    </row>
    <row r="7" spans="1:5" ht="15">
      <c r="A7" t="s">
        <v>7</v>
      </c>
      <c r="C7" s="6"/>
      <c r="D7" s="6"/>
      <c r="E7" s="6"/>
    </row>
    <row r="8" spans="1:5" ht="15">
      <c r="A8" t="s">
        <v>8</v>
      </c>
      <c r="C8" s="7"/>
      <c r="D8" s="7"/>
      <c r="E8" s="7"/>
    </row>
    <row r="9" spans="3:5" ht="15.75" thickBot="1">
      <c r="C9" s="7"/>
      <c r="D9" s="7"/>
      <c r="E9" s="7"/>
    </row>
    <row r="10" spans="1:13" ht="15">
      <c r="A10" s="48" t="s">
        <v>9</v>
      </c>
      <c r="B10" s="50" t="s">
        <v>10</v>
      </c>
      <c r="C10" s="50"/>
      <c r="D10" s="50"/>
      <c r="E10" s="50"/>
      <c r="F10" s="50"/>
      <c r="G10" s="50"/>
      <c r="H10" s="50"/>
      <c r="I10" s="50"/>
      <c r="J10" s="50" t="s">
        <v>11</v>
      </c>
      <c r="K10" s="39" t="s">
        <v>12</v>
      </c>
      <c r="L10" s="52" t="s">
        <v>13</v>
      </c>
      <c r="M10" s="57" t="s">
        <v>14</v>
      </c>
    </row>
    <row r="11" spans="1:13" ht="15.75" thickBot="1">
      <c r="A11" s="49"/>
      <c r="B11" s="51"/>
      <c r="C11" s="51"/>
      <c r="D11" s="51"/>
      <c r="E11" s="51"/>
      <c r="F11" s="51"/>
      <c r="G11" s="51"/>
      <c r="H11" s="51"/>
      <c r="I11" s="51"/>
      <c r="J11" s="51"/>
      <c r="K11" s="40"/>
      <c r="L11" s="40"/>
      <c r="M11" s="58"/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3"/>
      <c r="K12" s="9"/>
      <c r="L12" s="9"/>
      <c r="M12" s="10"/>
    </row>
    <row r="13" spans="1:13" ht="18.75">
      <c r="A13" s="8"/>
      <c r="B13" s="82" t="s">
        <v>26</v>
      </c>
      <c r="C13" s="12"/>
      <c r="D13" s="8"/>
      <c r="E13" s="8"/>
      <c r="F13" s="8"/>
      <c r="G13" s="8"/>
      <c r="H13" s="8"/>
      <c r="I13" s="8"/>
      <c r="J13" s="3"/>
      <c r="K13" s="9"/>
      <c r="L13" s="9"/>
      <c r="M13" s="10"/>
    </row>
    <row r="14" spans="1:13" ht="15">
      <c r="A14" s="3"/>
      <c r="B14" s="13" t="s">
        <v>27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3" customHeight="1">
      <c r="A15" s="1" t="s">
        <v>15</v>
      </c>
      <c r="B15" s="33" t="s">
        <v>28</v>
      </c>
      <c r="C15" s="34"/>
      <c r="D15" s="34"/>
      <c r="E15" s="34"/>
      <c r="F15" s="34"/>
      <c r="G15" s="34"/>
      <c r="H15" s="34"/>
      <c r="I15" s="35"/>
      <c r="J15" s="28" t="s">
        <v>23</v>
      </c>
      <c r="K15" s="14">
        <v>27</v>
      </c>
      <c r="L15" s="16">
        <v>0</v>
      </c>
      <c r="M15" s="15">
        <f>K15*L15</f>
        <v>0</v>
      </c>
    </row>
    <row r="16" spans="1:13" ht="31.5" customHeight="1">
      <c r="A16" s="1" t="s">
        <v>16</v>
      </c>
      <c r="B16" s="41" t="s">
        <v>29</v>
      </c>
      <c r="C16" s="42"/>
      <c r="D16" s="42"/>
      <c r="E16" s="42"/>
      <c r="F16" s="42"/>
      <c r="G16" s="42"/>
      <c r="H16" s="42"/>
      <c r="I16" s="43"/>
      <c r="J16" s="17" t="s">
        <v>23</v>
      </c>
      <c r="K16" s="14">
        <v>27</v>
      </c>
      <c r="L16" s="16">
        <v>0</v>
      </c>
      <c r="M16" s="15">
        <f aca="true" t="shared" si="0" ref="M16">K16*L16</f>
        <v>0</v>
      </c>
    </row>
    <row r="17" spans="1:13" ht="18.75" customHeight="1">
      <c r="A17" s="3"/>
      <c r="B17" s="21"/>
      <c r="C17" s="21"/>
      <c r="D17" s="21"/>
      <c r="E17" s="21"/>
      <c r="F17" s="21"/>
      <c r="G17" s="21"/>
      <c r="H17" s="21"/>
      <c r="I17" s="21"/>
      <c r="J17" s="8"/>
      <c r="K17" s="22"/>
      <c r="L17" s="24"/>
      <c r="M17" s="23"/>
    </row>
    <row r="18" spans="2:13" ht="18.75">
      <c r="B18" s="81" t="s">
        <v>30</v>
      </c>
      <c r="C18" s="81"/>
      <c r="D18" s="3"/>
      <c r="E18" s="3"/>
      <c r="F18" s="3"/>
      <c r="G18" s="3"/>
      <c r="H18" s="3"/>
      <c r="I18" s="3"/>
      <c r="J18" s="2"/>
      <c r="K18" s="2"/>
      <c r="L18" s="2"/>
      <c r="M18" s="2"/>
    </row>
    <row r="19" spans="1:13" ht="15">
      <c r="A19" s="2"/>
      <c r="B19" s="53" t="s">
        <v>31</v>
      </c>
      <c r="C19" s="54"/>
      <c r="D19" s="54"/>
      <c r="E19" s="54"/>
      <c r="F19" s="54"/>
      <c r="G19" s="54"/>
      <c r="H19" s="54"/>
      <c r="I19" s="54"/>
      <c r="J19" s="2"/>
      <c r="K19" s="2"/>
      <c r="L19" s="2"/>
      <c r="M19" s="2"/>
    </row>
    <row r="20" spans="1:13" ht="17.25">
      <c r="A20" s="1" t="s">
        <v>17</v>
      </c>
      <c r="B20" s="44" t="s">
        <v>32</v>
      </c>
      <c r="C20" s="45"/>
      <c r="D20" s="45"/>
      <c r="E20" s="45"/>
      <c r="F20" s="45"/>
      <c r="G20" s="45"/>
      <c r="H20" s="45"/>
      <c r="I20" s="46"/>
      <c r="J20" s="28" t="s">
        <v>23</v>
      </c>
      <c r="K20" s="14">
        <v>17.38</v>
      </c>
      <c r="L20" s="16">
        <v>0</v>
      </c>
      <c r="M20" s="15">
        <f aca="true" t="shared" si="1" ref="M20:M36">K20*L20</f>
        <v>0</v>
      </c>
    </row>
    <row r="21" spans="1:13" ht="33.75" customHeight="1">
      <c r="A21" s="1" t="s">
        <v>18</v>
      </c>
      <c r="B21" s="55" t="s">
        <v>33</v>
      </c>
      <c r="C21" s="55"/>
      <c r="D21" s="55"/>
      <c r="E21" s="55"/>
      <c r="F21" s="55"/>
      <c r="G21" s="55"/>
      <c r="H21" s="55"/>
      <c r="I21" s="55"/>
      <c r="J21" s="17" t="s">
        <v>23</v>
      </c>
      <c r="K21" s="14">
        <v>17.38</v>
      </c>
      <c r="L21" s="16">
        <v>0</v>
      </c>
      <c r="M21" s="15">
        <f t="shared" si="1"/>
        <v>0</v>
      </c>
    </row>
    <row r="22" spans="1:13" ht="23.25" customHeight="1">
      <c r="A22" s="3"/>
      <c r="B22" s="21"/>
      <c r="C22" s="21"/>
      <c r="D22" s="21"/>
      <c r="E22" s="21"/>
      <c r="F22" s="21"/>
      <c r="G22" s="21"/>
      <c r="H22" s="21"/>
      <c r="I22" s="21"/>
      <c r="J22" s="8"/>
      <c r="K22" s="22"/>
      <c r="L22" s="24"/>
      <c r="M22" s="23"/>
    </row>
    <row r="23" spans="1:13" ht="23.25" customHeight="1">
      <c r="A23" s="3"/>
      <c r="B23" s="19" t="s">
        <v>34</v>
      </c>
      <c r="C23" s="20"/>
      <c r="D23" s="20"/>
      <c r="E23" s="21"/>
      <c r="F23" s="21"/>
      <c r="G23" s="21"/>
      <c r="H23" s="21"/>
      <c r="I23" s="21"/>
      <c r="J23" s="8"/>
      <c r="K23" s="22"/>
      <c r="L23" s="24"/>
      <c r="M23" s="23"/>
    </row>
    <row r="24" spans="1:13" ht="23.25" customHeight="1">
      <c r="A24" s="1" t="s">
        <v>19</v>
      </c>
      <c r="B24" s="47" t="s">
        <v>35</v>
      </c>
      <c r="C24" s="47"/>
      <c r="D24" s="47"/>
      <c r="E24" s="47"/>
      <c r="F24" s="47"/>
      <c r="G24" s="47"/>
      <c r="H24" s="47"/>
      <c r="I24" s="47"/>
      <c r="J24" s="17" t="s">
        <v>36</v>
      </c>
      <c r="K24" s="14">
        <v>11</v>
      </c>
      <c r="L24" s="16">
        <v>0</v>
      </c>
      <c r="M24" s="15">
        <f aca="true" t="shared" si="2" ref="M24">K24*L24</f>
        <v>0</v>
      </c>
    </row>
    <row r="25" spans="1:13" ht="23.25" customHeight="1">
      <c r="A25" s="3"/>
      <c r="B25" s="20"/>
      <c r="C25" s="20"/>
      <c r="D25" s="20"/>
      <c r="E25" s="20"/>
      <c r="F25" s="20"/>
      <c r="G25" s="20"/>
      <c r="H25" s="20"/>
      <c r="I25" s="20"/>
      <c r="J25" s="8"/>
      <c r="K25" s="22"/>
      <c r="L25" s="24"/>
      <c r="M25" s="23"/>
    </row>
    <row r="26" spans="1:13" ht="15" customHeight="1">
      <c r="A26" s="3"/>
      <c r="B26" s="56" t="s">
        <v>37</v>
      </c>
      <c r="C26" s="56"/>
      <c r="D26" s="56"/>
      <c r="E26" s="56"/>
      <c r="F26" s="56"/>
      <c r="G26" s="56"/>
      <c r="H26" s="56"/>
      <c r="I26" s="56"/>
      <c r="J26" s="8"/>
      <c r="K26" s="22"/>
      <c r="L26" s="24"/>
      <c r="M26" s="23"/>
    </row>
    <row r="27" spans="1:13" ht="27" customHeight="1">
      <c r="A27" s="1" t="s">
        <v>20</v>
      </c>
      <c r="B27" s="33" t="s">
        <v>38</v>
      </c>
      <c r="C27" s="34"/>
      <c r="D27" s="34"/>
      <c r="E27" s="34"/>
      <c r="F27" s="34"/>
      <c r="G27" s="34"/>
      <c r="H27" s="34"/>
      <c r="I27" s="35"/>
      <c r="J27" s="17" t="s">
        <v>39</v>
      </c>
      <c r="K27" s="14">
        <v>0.421</v>
      </c>
      <c r="L27" s="16">
        <v>0</v>
      </c>
      <c r="M27" s="15">
        <f t="shared" si="1"/>
        <v>0</v>
      </c>
    </row>
    <row r="28" spans="1:13" ht="18.75" customHeight="1">
      <c r="A28" s="3"/>
      <c r="B28" s="26"/>
      <c r="C28" s="26"/>
      <c r="D28" s="26"/>
      <c r="E28" s="26"/>
      <c r="F28" s="26"/>
      <c r="G28" s="26"/>
      <c r="H28" s="26"/>
      <c r="I28" s="26"/>
      <c r="J28" s="8"/>
      <c r="K28" s="22"/>
      <c r="L28" s="24"/>
      <c r="M28" s="23"/>
    </row>
    <row r="29" spans="1:13" ht="18.75">
      <c r="A29" s="3"/>
      <c r="B29" s="83" t="s">
        <v>40</v>
      </c>
      <c r="C29" s="20"/>
      <c r="D29" s="20"/>
      <c r="E29" s="20"/>
      <c r="F29" s="20"/>
      <c r="G29" s="20"/>
      <c r="H29" s="20"/>
      <c r="I29" s="20"/>
      <c r="J29" s="8"/>
      <c r="K29" s="22"/>
      <c r="L29" s="24"/>
      <c r="M29" s="23"/>
    </row>
    <row r="30" spans="1:13" ht="15">
      <c r="A30" s="3"/>
      <c r="B30" s="25" t="s">
        <v>41</v>
      </c>
      <c r="C30" s="20"/>
      <c r="D30" s="20"/>
      <c r="E30" s="20"/>
      <c r="F30" s="20"/>
      <c r="G30" s="20"/>
      <c r="H30" s="20"/>
      <c r="I30" s="20"/>
      <c r="J30" s="8"/>
      <c r="K30" s="22"/>
      <c r="L30" s="24"/>
      <c r="M30" s="23"/>
    </row>
    <row r="31" spans="1:13" ht="28.5" customHeight="1">
      <c r="A31" s="1" t="s">
        <v>21</v>
      </c>
      <c r="B31" s="33" t="s">
        <v>42</v>
      </c>
      <c r="C31" s="34"/>
      <c r="D31" s="34"/>
      <c r="E31" s="34"/>
      <c r="F31" s="34"/>
      <c r="G31" s="34"/>
      <c r="H31" s="34"/>
      <c r="I31" s="35"/>
      <c r="J31" s="28" t="s">
        <v>23</v>
      </c>
      <c r="K31" s="14">
        <v>914</v>
      </c>
      <c r="L31" s="16">
        <v>0</v>
      </c>
      <c r="M31" s="15">
        <f t="shared" si="1"/>
        <v>0</v>
      </c>
    </row>
    <row r="32" spans="1:13" ht="39" customHeight="1">
      <c r="A32" s="27" t="s">
        <v>22</v>
      </c>
      <c r="B32" s="36" t="s">
        <v>43</v>
      </c>
      <c r="C32" s="37"/>
      <c r="D32" s="37"/>
      <c r="E32" s="37"/>
      <c r="F32" s="37"/>
      <c r="G32" s="37"/>
      <c r="H32" s="37"/>
      <c r="I32" s="38"/>
      <c r="J32" s="28" t="s">
        <v>23</v>
      </c>
      <c r="K32" s="29">
        <v>421</v>
      </c>
      <c r="L32" s="30">
        <v>0</v>
      </c>
      <c r="M32" s="31">
        <f t="shared" si="1"/>
        <v>0</v>
      </c>
    </row>
    <row r="33" spans="1:48" s="32" customFormat="1" ht="27.75" customHeight="1">
      <c r="A33" s="1" t="s">
        <v>44</v>
      </c>
      <c r="B33" s="33" t="s">
        <v>48</v>
      </c>
      <c r="C33" s="34"/>
      <c r="D33" s="34"/>
      <c r="E33" s="34"/>
      <c r="F33" s="34"/>
      <c r="G33" s="34"/>
      <c r="H33" s="34"/>
      <c r="I33" s="35"/>
      <c r="J33" s="28" t="s">
        <v>23</v>
      </c>
      <c r="K33" s="14">
        <v>493</v>
      </c>
      <c r="L33" s="30">
        <v>0</v>
      </c>
      <c r="M33" s="31">
        <f t="shared" si="1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13" ht="16.5" customHeight="1">
      <c r="A34" s="1" t="s">
        <v>45</v>
      </c>
      <c r="B34" s="33" t="s">
        <v>49</v>
      </c>
      <c r="C34" s="34"/>
      <c r="D34" s="34"/>
      <c r="E34" s="34"/>
      <c r="F34" s="34"/>
      <c r="G34" s="34"/>
      <c r="H34" s="34"/>
      <c r="I34" s="35"/>
      <c r="J34" s="28" t="s">
        <v>23</v>
      </c>
      <c r="K34" s="14">
        <v>663</v>
      </c>
      <c r="L34" s="30">
        <v>0</v>
      </c>
      <c r="M34" s="31">
        <f t="shared" si="1"/>
        <v>0</v>
      </c>
    </row>
    <row r="35" spans="1:13" ht="31.5" customHeight="1">
      <c r="A35" s="1" t="s">
        <v>46</v>
      </c>
      <c r="B35" s="33" t="s">
        <v>50</v>
      </c>
      <c r="C35" s="34"/>
      <c r="D35" s="34"/>
      <c r="E35" s="34"/>
      <c r="F35" s="34"/>
      <c r="G35" s="34"/>
      <c r="H35" s="34"/>
      <c r="I35" s="35"/>
      <c r="J35" s="28" t="s">
        <v>23</v>
      </c>
      <c r="K35" s="14">
        <v>485</v>
      </c>
      <c r="L35" s="30">
        <v>0</v>
      </c>
      <c r="M35" s="31">
        <f t="shared" si="1"/>
        <v>0</v>
      </c>
    </row>
    <row r="36" spans="1:13" ht="17.25">
      <c r="A36" s="1" t="s">
        <v>47</v>
      </c>
      <c r="B36" s="33" t="s">
        <v>51</v>
      </c>
      <c r="C36" s="34"/>
      <c r="D36" s="34"/>
      <c r="E36" s="34"/>
      <c r="F36" s="34"/>
      <c r="G36" s="34"/>
      <c r="H36" s="34"/>
      <c r="I36" s="35"/>
      <c r="J36" s="28" t="s">
        <v>23</v>
      </c>
      <c r="K36" s="14">
        <v>97</v>
      </c>
      <c r="L36" s="16">
        <v>0</v>
      </c>
      <c r="M36" s="31">
        <f t="shared" si="1"/>
        <v>0</v>
      </c>
    </row>
    <row r="37" spans="1:13" ht="15" customHeight="1">
      <c r="A37" s="27" t="s">
        <v>52</v>
      </c>
      <c r="B37" s="36" t="s">
        <v>57</v>
      </c>
      <c r="C37" s="37"/>
      <c r="D37" s="37"/>
      <c r="E37" s="37"/>
      <c r="F37" s="37"/>
      <c r="G37" s="37"/>
      <c r="H37" s="37"/>
      <c r="I37" s="38"/>
      <c r="J37" s="28" t="s">
        <v>23</v>
      </c>
      <c r="K37" s="29">
        <v>580</v>
      </c>
      <c r="L37" s="30">
        <v>0</v>
      </c>
      <c r="M37" s="31">
        <f aca="true" t="shared" si="3" ref="M37:M47">K37*L37</f>
        <v>0</v>
      </c>
    </row>
    <row r="38" spans="1:13" ht="27.75" customHeight="1">
      <c r="A38" s="1" t="s">
        <v>53</v>
      </c>
      <c r="B38" s="33" t="s">
        <v>58</v>
      </c>
      <c r="C38" s="34"/>
      <c r="D38" s="34"/>
      <c r="E38" s="34"/>
      <c r="F38" s="34"/>
      <c r="G38" s="34"/>
      <c r="H38" s="34"/>
      <c r="I38" s="35"/>
      <c r="J38" s="28" t="s">
        <v>23</v>
      </c>
      <c r="K38" s="14">
        <v>652</v>
      </c>
      <c r="L38" s="30">
        <v>0</v>
      </c>
      <c r="M38" s="31">
        <f t="shared" si="3"/>
        <v>0</v>
      </c>
    </row>
    <row r="39" spans="1:13" ht="15">
      <c r="A39" s="1" t="s">
        <v>54</v>
      </c>
      <c r="B39" s="33" t="s">
        <v>60</v>
      </c>
      <c r="C39" s="34"/>
      <c r="D39" s="34"/>
      <c r="E39" s="34"/>
      <c r="F39" s="34"/>
      <c r="G39" s="34"/>
      <c r="H39" s="34"/>
      <c r="I39" s="35"/>
      <c r="J39" s="28" t="s">
        <v>59</v>
      </c>
      <c r="K39" s="14">
        <v>9</v>
      </c>
      <c r="L39" s="30">
        <v>0</v>
      </c>
      <c r="M39" s="31">
        <f t="shared" si="3"/>
        <v>0</v>
      </c>
    </row>
    <row r="40" spans="1:13" ht="15">
      <c r="A40" s="1" t="s">
        <v>55</v>
      </c>
      <c r="B40" s="33" t="s">
        <v>61</v>
      </c>
      <c r="C40" s="34"/>
      <c r="D40" s="34"/>
      <c r="E40" s="34"/>
      <c r="F40" s="34"/>
      <c r="G40" s="34"/>
      <c r="H40" s="34"/>
      <c r="I40" s="35"/>
      <c r="J40" s="28" t="s">
        <v>59</v>
      </c>
      <c r="K40" s="14">
        <v>2</v>
      </c>
      <c r="L40" s="30">
        <v>0</v>
      </c>
      <c r="M40" s="31">
        <f t="shared" si="3"/>
        <v>0</v>
      </c>
    </row>
    <row r="41" spans="1:13" ht="15">
      <c r="A41" s="1" t="s">
        <v>56</v>
      </c>
      <c r="B41" s="33" t="s">
        <v>62</v>
      </c>
      <c r="C41" s="34"/>
      <c r="D41" s="34"/>
      <c r="E41" s="34"/>
      <c r="F41" s="34"/>
      <c r="G41" s="34"/>
      <c r="H41" s="34"/>
      <c r="I41" s="35"/>
      <c r="J41" s="28" t="s">
        <v>59</v>
      </c>
      <c r="K41" s="14">
        <v>2610</v>
      </c>
      <c r="L41" s="16">
        <v>0</v>
      </c>
      <c r="M41" s="15">
        <f t="shared" si="3"/>
        <v>0</v>
      </c>
    </row>
    <row r="42" spans="1:13" ht="22.5" customHeight="1">
      <c r="A42" s="1" t="s">
        <v>63</v>
      </c>
      <c r="B42" s="33" t="s">
        <v>74</v>
      </c>
      <c r="C42" s="34"/>
      <c r="D42" s="34"/>
      <c r="E42" s="34"/>
      <c r="F42" s="34"/>
      <c r="G42" s="34"/>
      <c r="H42" s="34"/>
      <c r="I42" s="35"/>
      <c r="J42" s="28" t="s">
        <v>59</v>
      </c>
      <c r="K42" s="14">
        <v>25</v>
      </c>
      <c r="L42" s="16">
        <v>0</v>
      </c>
      <c r="M42" s="15">
        <f t="shared" si="3"/>
        <v>0</v>
      </c>
    </row>
    <row r="43" spans="1:13" ht="15" customHeight="1">
      <c r="A43" s="27" t="s">
        <v>64</v>
      </c>
      <c r="B43" s="36" t="s">
        <v>75</v>
      </c>
      <c r="C43" s="37"/>
      <c r="D43" s="37"/>
      <c r="E43" s="37"/>
      <c r="F43" s="37"/>
      <c r="G43" s="37"/>
      <c r="H43" s="37"/>
      <c r="I43" s="38"/>
      <c r="J43" s="28" t="s">
        <v>59</v>
      </c>
      <c r="K43" s="29">
        <v>41</v>
      </c>
      <c r="L43" s="30">
        <v>0</v>
      </c>
      <c r="M43" s="31">
        <f t="shared" si="3"/>
        <v>0</v>
      </c>
    </row>
    <row r="44" spans="1:13" ht="15" customHeight="1">
      <c r="A44" s="1" t="s">
        <v>65</v>
      </c>
      <c r="B44" s="33" t="s">
        <v>76</v>
      </c>
      <c r="C44" s="34"/>
      <c r="D44" s="34"/>
      <c r="E44" s="34"/>
      <c r="F44" s="34"/>
      <c r="G44" s="34"/>
      <c r="H44" s="34"/>
      <c r="I44" s="35"/>
      <c r="J44" s="28" t="s">
        <v>59</v>
      </c>
      <c r="K44" s="14">
        <v>1113</v>
      </c>
      <c r="L44" s="30">
        <v>0</v>
      </c>
      <c r="M44" s="31">
        <f t="shared" si="3"/>
        <v>0</v>
      </c>
    </row>
    <row r="45" spans="1:13" ht="15">
      <c r="A45" s="1" t="s">
        <v>66</v>
      </c>
      <c r="B45" s="33" t="s">
        <v>77</v>
      </c>
      <c r="C45" s="34"/>
      <c r="D45" s="34"/>
      <c r="E45" s="34"/>
      <c r="F45" s="34"/>
      <c r="G45" s="34"/>
      <c r="H45" s="34"/>
      <c r="I45" s="35"/>
      <c r="J45" s="28" t="s">
        <v>59</v>
      </c>
      <c r="K45" s="14">
        <v>325</v>
      </c>
      <c r="L45" s="30">
        <v>0</v>
      </c>
      <c r="M45" s="31">
        <f t="shared" si="3"/>
        <v>0</v>
      </c>
    </row>
    <row r="46" spans="1:13" ht="15">
      <c r="A46" s="1" t="s">
        <v>67</v>
      </c>
      <c r="B46" s="33" t="s">
        <v>78</v>
      </c>
      <c r="C46" s="34"/>
      <c r="D46" s="34"/>
      <c r="E46" s="34"/>
      <c r="F46" s="34"/>
      <c r="G46" s="34"/>
      <c r="H46" s="34"/>
      <c r="I46" s="35"/>
      <c r="J46" s="28" t="s">
        <v>59</v>
      </c>
      <c r="K46" s="14">
        <v>2460</v>
      </c>
      <c r="L46" s="30">
        <v>0</v>
      </c>
      <c r="M46" s="31">
        <f t="shared" si="3"/>
        <v>0</v>
      </c>
    </row>
    <row r="47" spans="1:13" ht="15">
      <c r="A47" s="1" t="s">
        <v>68</v>
      </c>
      <c r="B47" s="33" t="s">
        <v>79</v>
      </c>
      <c r="C47" s="34"/>
      <c r="D47" s="34"/>
      <c r="E47" s="34"/>
      <c r="F47" s="34"/>
      <c r="G47" s="34"/>
      <c r="H47" s="34"/>
      <c r="I47" s="35"/>
      <c r="J47" s="28" t="s">
        <v>59</v>
      </c>
      <c r="K47" s="14">
        <v>1530</v>
      </c>
      <c r="L47" s="16">
        <v>0</v>
      </c>
      <c r="M47" s="31">
        <f t="shared" si="3"/>
        <v>0</v>
      </c>
    </row>
    <row r="48" spans="1:13" ht="15">
      <c r="A48" s="27" t="s">
        <v>69</v>
      </c>
      <c r="B48" s="36" t="s">
        <v>80</v>
      </c>
      <c r="C48" s="37"/>
      <c r="D48" s="37"/>
      <c r="E48" s="37"/>
      <c r="F48" s="37"/>
      <c r="G48" s="37"/>
      <c r="H48" s="37"/>
      <c r="I48" s="38"/>
      <c r="J48" s="28" t="s">
        <v>59</v>
      </c>
      <c r="K48" s="29">
        <v>170</v>
      </c>
      <c r="L48" s="30">
        <v>0</v>
      </c>
      <c r="M48" s="31">
        <f aca="true" t="shared" si="4" ref="M48:M59">K48*L48</f>
        <v>0</v>
      </c>
    </row>
    <row r="49" spans="1:13" ht="15">
      <c r="A49" s="1" t="s">
        <v>70</v>
      </c>
      <c r="B49" s="33" t="s">
        <v>81</v>
      </c>
      <c r="C49" s="34"/>
      <c r="D49" s="34"/>
      <c r="E49" s="34"/>
      <c r="F49" s="34"/>
      <c r="G49" s="34"/>
      <c r="H49" s="34"/>
      <c r="I49" s="35"/>
      <c r="J49" s="28" t="s">
        <v>59</v>
      </c>
      <c r="K49" s="14">
        <v>36</v>
      </c>
      <c r="L49" s="30">
        <v>0</v>
      </c>
      <c r="M49" s="31">
        <f t="shared" si="4"/>
        <v>0</v>
      </c>
    </row>
    <row r="50" spans="1:13" ht="15">
      <c r="A50" s="1" t="s">
        <v>71</v>
      </c>
      <c r="B50" s="33" t="s">
        <v>82</v>
      </c>
      <c r="C50" s="34"/>
      <c r="D50" s="34"/>
      <c r="E50" s="34"/>
      <c r="F50" s="34"/>
      <c r="G50" s="34"/>
      <c r="H50" s="34"/>
      <c r="I50" s="35"/>
      <c r="J50" s="28" t="s">
        <v>59</v>
      </c>
      <c r="K50" s="14">
        <v>42</v>
      </c>
      <c r="L50" s="30">
        <v>0</v>
      </c>
      <c r="M50" s="31">
        <f t="shared" si="4"/>
        <v>0</v>
      </c>
    </row>
    <row r="51" spans="1:13" ht="15">
      <c r="A51" s="1" t="s">
        <v>72</v>
      </c>
      <c r="B51" s="33" t="s">
        <v>83</v>
      </c>
      <c r="C51" s="34"/>
      <c r="D51" s="34"/>
      <c r="E51" s="34"/>
      <c r="F51" s="34"/>
      <c r="G51" s="34"/>
      <c r="H51" s="34"/>
      <c r="I51" s="35"/>
      <c r="J51" s="28" t="s">
        <v>84</v>
      </c>
      <c r="K51" s="14">
        <v>4.5</v>
      </c>
      <c r="L51" s="30">
        <v>0</v>
      </c>
      <c r="M51" s="31">
        <f t="shared" si="4"/>
        <v>0</v>
      </c>
    </row>
    <row r="52" spans="1:13" ht="15">
      <c r="A52" s="1" t="s">
        <v>73</v>
      </c>
      <c r="B52" s="33" t="s">
        <v>97</v>
      </c>
      <c r="C52" s="34"/>
      <c r="D52" s="34"/>
      <c r="E52" s="34"/>
      <c r="F52" s="34"/>
      <c r="G52" s="34"/>
      <c r="H52" s="34"/>
      <c r="I52" s="35"/>
      <c r="J52" s="28" t="s">
        <v>84</v>
      </c>
      <c r="K52" s="14">
        <v>0.6</v>
      </c>
      <c r="L52" s="16">
        <v>0</v>
      </c>
      <c r="M52" s="15">
        <f t="shared" si="4"/>
        <v>0</v>
      </c>
    </row>
    <row r="53" spans="1:13" ht="15">
      <c r="A53" s="1" t="s">
        <v>85</v>
      </c>
      <c r="B53" s="33" t="s">
        <v>98</v>
      </c>
      <c r="C53" s="34"/>
      <c r="D53" s="34"/>
      <c r="E53" s="34"/>
      <c r="F53" s="34"/>
      <c r="G53" s="34"/>
      <c r="H53" s="34"/>
      <c r="I53" s="35"/>
      <c r="J53" s="28" t="s">
        <v>59</v>
      </c>
      <c r="K53" s="14">
        <v>7</v>
      </c>
      <c r="L53" s="16">
        <v>0</v>
      </c>
      <c r="M53" s="15">
        <f t="shared" si="4"/>
        <v>0</v>
      </c>
    </row>
    <row r="54" spans="1:13" ht="15">
      <c r="A54" s="1" t="s">
        <v>86</v>
      </c>
      <c r="B54" s="33" t="s">
        <v>99</v>
      </c>
      <c r="C54" s="34"/>
      <c r="D54" s="34"/>
      <c r="E54" s="34"/>
      <c r="F54" s="34"/>
      <c r="G54" s="34"/>
      <c r="H54" s="34"/>
      <c r="I54" s="35"/>
      <c r="J54" s="28" t="s">
        <v>59</v>
      </c>
      <c r="K54" s="14">
        <v>4</v>
      </c>
      <c r="L54" s="16">
        <v>0</v>
      </c>
      <c r="M54" s="15">
        <f t="shared" si="4"/>
        <v>0</v>
      </c>
    </row>
    <row r="55" spans="1:13" ht="15">
      <c r="A55" s="27" t="s">
        <v>87</v>
      </c>
      <c r="B55" s="36" t="s">
        <v>100</v>
      </c>
      <c r="C55" s="37"/>
      <c r="D55" s="37"/>
      <c r="E55" s="37"/>
      <c r="F55" s="37"/>
      <c r="G55" s="37"/>
      <c r="H55" s="37"/>
      <c r="I55" s="38"/>
      <c r="J55" s="28" t="s">
        <v>59</v>
      </c>
      <c r="K55" s="29">
        <v>7</v>
      </c>
      <c r="L55" s="30">
        <v>0</v>
      </c>
      <c r="M55" s="31">
        <f t="shared" si="4"/>
        <v>0</v>
      </c>
    </row>
    <row r="56" spans="1:13" ht="15">
      <c r="A56" s="1" t="s">
        <v>88</v>
      </c>
      <c r="B56" s="33" t="s">
        <v>101</v>
      </c>
      <c r="C56" s="34"/>
      <c r="D56" s="34"/>
      <c r="E56" s="34"/>
      <c r="F56" s="34"/>
      <c r="G56" s="34"/>
      <c r="H56" s="34"/>
      <c r="I56" s="35"/>
      <c r="J56" s="28" t="s">
        <v>59</v>
      </c>
      <c r="K56" s="14">
        <v>150</v>
      </c>
      <c r="L56" s="30">
        <v>0</v>
      </c>
      <c r="M56" s="31">
        <f t="shared" si="4"/>
        <v>0</v>
      </c>
    </row>
    <row r="57" spans="1:13" ht="15">
      <c r="A57" s="1" t="s">
        <v>89</v>
      </c>
      <c r="B57" s="33" t="s">
        <v>102</v>
      </c>
      <c r="C57" s="34"/>
      <c r="D57" s="34"/>
      <c r="E57" s="34"/>
      <c r="F57" s="34"/>
      <c r="G57" s="34"/>
      <c r="H57" s="34"/>
      <c r="I57" s="35"/>
      <c r="J57" s="28" t="s">
        <v>59</v>
      </c>
      <c r="K57" s="14">
        <v>150</v>
      </c>
      <c r="L57" s="30">
        <v>0</v>
      </c>
      <c r="M57" s="31">
        <f t="shared" si="4"/>
        <v>0</v>
      </c>
    </row>
    <row r="58" spans="1:13" ht="15">
      <c r="A58" s="1" t="s">
        <v>90</v>
      </c>
      <c r="B58" s="33" t="s">
        <v>103</v>
      </c>
      <c r="C58" s="34"/>
      <c r="D58" s="34"/>
      <c r="E58" s="34"/>
      <c r="F58" s="34"/>
      <c r="G58" s="34"/>
      <c r="H58" s="34"/>
      <c r="I58" s="35"/>
      <c r="J58" s="28" t="s">
        <v>59</v>
      </c>
      <c r="K58" s="14">
        <v>420</v>
      </c>
      <c r="L58" s="30">
        <v>0</v>
      </c>
      <c r="M58" s="31">
        <f t="shared" si="4"/>
        <v>0</v>
      </c>
    </row>
    <row r="59" spans="1:13" ht="15">
      <c r="A59" s="1" t="s">
        <v>91</v>
      </c>
      <c r="B59" s="33" t="s">
        <v>104</v>
      </c>
      <c r="C59" s="34"/>
      <c r="D59" s="34"/>
      <c r="E59" s="34"/>
      <c r="F59" s="34"/>
      <c r="G59" s="34"/>
      <c r="H59" s="34"/>
      <c r="I59" s="35"/>
      <c r="J59" s="28" t="s">
        <v>59</v>
      </c>
      <c r="K59" s="14">
        <v>11</v>
      </c>
      <c r="L59" s="16">
        <v>0</v>
      </c>
      <c r="M59" s="31">
        <f t="shared" si="4"/>
        <v>0</v>
      </c>
    </row>
    <row r="60" spans="1:13" ht="15">
      <c r="A60" s="1" t="s">
        <v>92</v>
      </c>
      <c r="B60" s="59" t="s">
        <v>105</v>
      </c>
      <c r="C60" s="59"/>
      <c r="D60" s="59"/>
      <c r="E60" s="59"/>
      <c r="F60" s="59"/>
      <c r="G60" s="59"/>
      <c r="H60" s="59"/>
      <c r="I60" s="59"/>
      <c r="J60" s="17" t="s">
        <v>39</v>
      </c>
      <c r="K60" s="14">
        <v>4.752</v>
      </c>
      <c r="L60" s="16">
        <v>0</v>
      </c>
      <c r="M60" s="15">
        <f aca="true" t="shared" si="5" ref="M60:M74">K60*L60</f>
        <v>0</v>
      </c>
    </row>
    <row r="61" spans="1:13" ht="15">
      <c r="A61" s="3"/>
      <c r="B61" s="26"/>
      <c r="C61" s="26"/>
      <c r="D61" s="26"/>
      <c r="E61" s="26"/>
      <c r="F61" s="26"/>
      <c r="G61" s="26"/>
      <c r="H61" s="26"/>
      <c r="I61" s="26"/>
      <c r="J61" s="8"/>
      <c r="K61" s="22"/>
      <c r="L61" s="24"/>
      <c r="M61" s="23"/>
    </row>
    <row r="62" spans="1:13" ht="15">
      <c r="A62" s="3"/>
      <c r="B62" s="11" t="s">
        <v>106</v>
      </c>
      <c r="C62" s="26"/>
      <c r="D62" s="26"/>
      <c r="E62" s="26"/>
      <c r="F62" s="26"/>
      <c r="G62" s="26"/>
      <c r="H62" s="26"/>
      <c r="I62" s="26"/>
      <c r="J62" s="8"/>
      <c r="K62" s="22"/>
      <c r="L62" s="24"/>
      <c r="M62" s="23"/>
    </row>
    <row r="63" spans="1:13" ht="31.5" customHeight="1">
      <c r="A63" s="17" t="s">
        <v>93</v>
      </c>
      <c r="B63" s="59" t="s">
        <v>107</v>
      </c>
      <c r="C63" s="59"/>
      <c r="D63" s="59"/>
      <c r="E63" s="59"/>
      <c r="F63" s="59"/>
      <c r="G63" s="59"/>
      <c r="H63" s="59"/>
      <c r="I63" s="59"/>
      <c r="J63" s="17" t="s">
        <v>59</v>
      </c>
      <c r="K63" s="60">
        <v>2772</v>
      </c>
      <c r="L63" s="61">
        <v>0</v>
      </c>
      <c r="M63" s="62">
        <f t="shared" si="5"/>
        <v>0</v>
      </c>
    </row>
    <row r="64" spans="1:13" ht="35.25" customHeight="1">
      <c r="A64" s="17" t="s">
        <v>94</v>
      </c>
      <c r="B64" s="33" t="s">
        <v>108</v>
      </c>
      <c r="C64" s="34"/>
      <c r="D64" s="34"/>
      <c r="E64" s="34"/>
      <c r="F64" s="34"/>
      <c r="G64" s="34"/>
      <c r="H64" s="34"/>
      <c r="I64" s="35"/>
      <c r="J64" s="28" t="s">
        <v>36</v>
      </c>
      <c r="K64" s="60">
        <v>534</v>
      </c>
      <c r="L64" s="63">
        <v>0</v>
      </c>
      <c r="M64" s="64">
        <f t="shared" si="5"/>
        <v>0</v>
      </c>
    </row>
    <row r="65" spans="1:13" ht="15" customHeight="1">
      <c r="A65" s="1" t="s">
        <v>95</v>
      </c>
      <c r="B65" s="33" t="s">
        <v>123</v>
      </c>
      <c r="C65" s="34"/>
      <c r="D65" s="34"/>
      <c r="E65" s="34"/>
      <c r="F65" s="34"/>
      <c r="G65" s="34"/>
      <c r="H65" s="34"/>
      <c r="I65" s="35"/>
      <c r="J65" s="28" t="s">
        <v>23</v>
      </c>
      <c r="K65" s="14">
        <v>463</v>
      </c>
      <c r="L65" s="30">
        <v>0</v>
      </c>
      <c r="M65" s="31">
        <f t="shared" si="5"/>
        <v>0</v>
      </c>
    </row>
    <row r="66" spans="1:13" ht="17.25">
      <c r="A66" s="1" t="s">
        <v>96</v>
      </c>
      <c r="B66" s="33" t="s">
        <v>124</v>
      </c>
      <c r="C66" s="34"/>
      <c r="D66" s="34"/>
      <c r="E66" s="34"/>
      <c r="F66" s="34"/>
      <c r="G66" s="34"/>
      <c r="H66" s="34"/>
      <c r="I66" s="35"/>
      <c r="J66" s="28" t="s">
        <v>23</v>
      </c>
      <c r="K66" s="14">
        <v>866</v>
      </c>
      <c r="L66" s="16">
        <v>0</v>
      </c>
      <c r="M66" s="15">
        <f t="shared" si="5"/>
        <v>0</v>
      </c>
    </row>
    <row r="67" spans="1:13" ht="15" customHeight="1">
      <c r="A67" s="1" t="s">
        <v>109</v>
      </c>
      <c r="B67" s="33" t="s">
        <v>125</v>
      </c>
      <c r="C67" s="34"/>
      <c r="D67" s="34"/>
      <c r="E67" s="34"/>
      <c r="F67" s="34"/>
      <c r="G67" s="34"/>
      <c r="H67" s="34"/>
      <c r="I67" s="35"/>
      <c r="J67" s="28" t="s">
        <v>23</v>
      </c>
      <c r="K67" s="14">
        <v>463</v>
      </c>
      <c r="L67" s="16">
        <v>0</v>
      </c>
      <c r="M67" s="15">
        <f t="shared" si="5"/>
        <v>0</v>
      </c>
    </row>
    <row r="68" spans="1:13" ht="15" customHeight="1">
      <c r="A68" s="1" t="s">
        <v>110</v>
      </c>
      <c r="B68" s="33" t="s">
        <v>126</v>
      </c>
      <c r="C68" s="34"/>
      <c r="D68" s="34"/>
      <c r="E68" s="34"/>
      <c r="F68" s="34"/>
      <c r="G68" s="34"/>
      <c r="H68" s="34"/>
      <c r="I68" s="35"/>
      <c r="J68" s="17" t="s">
        <v>23</v>
      </c>
      <c r="K68" s="14">
        <v>137</v>
      </c>
      <c r="L68" s="16">
        <v>0</v>
      </c>
      <c r="M68" s="15">
        <f t="shared" si="5"/>
        <v>0</v>
      </c>
    </row>
    <row r="69" spans="1:13" ht="21">
      <c r="A69" s="27" t="s">
        <v>111</v>
      </c>
      <c r="B69" s="33" t="s">
        <v>127</v>
      </c>
      <c r="C69" s="34"/>
      <c r="D69" s="34"/>
      <c r="E69" s="34"/>
      <c r="F69" s="34"/>
      <c r="G69" s="34"/>
      <c r="H69" s="34"/>
      <c r="I69" s="35"/>
      <c r="J69" s="80" t="s">
        <v>156</v>
      </c>
      <c r="K69" s="29">
        <v>0.5</v>
      </c>
      <c r="L69" s="30">
        <v>0</v>
      </c>
      <c r="M69" s="31">
        <f t="shared" si="5"/>
        <v>0</v>
      </c>
    </row>
    <row r="70" spans="1:13" ht="27" customHeight="1">
      <c r="A70" s="17" t="s">
        <v>112</v>
      </c>
      <c r="B70" s="33" t="s">
        <v>128</v>
      </c>
      <c r="C70" s="34"/>
      <c r="D70" s="34"/>
      <c r="E70" s="34"/>
      <c r="F70" s="34"/>
      <c r="G70" s="34"/>
      <c r="H70" s="34"/>
      <c r="I70" s="35"/>
      <c r="J70" s="28" t="s">
        <v>23</v>
      </c>
      <c r="K70" s="60">
        <v>421</v>
      </c>
      <c r="L70" s="63">
        <v>0</v>
      </c>
      <c r="M70" s="64">
        <f t="shared" si="5"/>
        <v>0</v>
      </c>
    </row>
    <row r="71" spans="1:13" ht="24.75" customHeight="1">
      <c r="A71" s="1" t="s">
        <v>113</v>
      </c>
      <c r="B71" s="33" t="s">
        <v>129</v>
      </c>
      <c r="C71" s="34"/>
      <c r="D71" s="34"/>
      <c r="E71" s="34"/>
      <c r="F71" s="34"/>
      <c r="G71" s="34"/>
      <c r="H71" s="34"/>
      <c r="I71" s="35"/>
      <c r="J71" s="28" t="s">
        <v>23</v>
      </c>
      <c r="K71" s="14">
        <v>450</v>
      </c>
      <c r="L71" s="30">
        <v>0</v>
      </c>
      <c r="M71" s="31">
        <f t="shared" si="5"/>
        <v>0</v>
      </c>
    </row>
    <row r="72" spans="1:13" ht="17.25">
      <c r="A72" s="1" t="s">
        <v>114</v>
      </c>
      <c r="B72" s="33" t="s">
        <v>130</v>
      </c>
      <c r="C72" s="34"/>
      <c r="D72" s="34"/>
      <c r="E72" s="34"/>
      <c r="F72" s="34"/>
      <c r="G72" s="34"/>
      <c r="H72" s="34"/>
      <c r="I72" s="35"/>
      <c r="J72" s="28" t="s">
        <v>23</v>
      </c>
      <c r="K72" s="14">
        <v>58</v>
      </c>
      <c r="L72" s="30">
        <v>0</v>
      </c>
      <c r="M72" s="31">
        <f t="shared" si="5"/>
        <v>0</v>
      </c>
    </row>
    <row r="73" spans="1:13" ht="17.25">
      <c r="A73" s="1" t="s">
        <v>115</v>
      </c>
      <c r="B73" s="59" t="s">
        <v>131</v>
      </c>
      <c r="C73" s="59"/>
      <c r="D73" s="59"/>
      <c r="E73" s="59"/>
      <c r="F73" s="59"/>
      <c r="G73" s="59"/>
      <c r="H73" s="59"/>
      <c r="I73" s="59"/>
      <c r="J73" s="28" t="s">
        <v>23</v>
      </c>
      <c r="K73" s="14">
        <v>20</v>
      </c>
      <c r="L73" s="16">
        <v>0</v>
      </c>
      <c r="M73" s="15">
        <f t="shared" si="5"/>
        <v>0</v>
      </c>
    </row>
    <row r="74" spans="1:13" ht="15">
      <c r="A74" s="1" t="s">
        <v>116</v>
      </c>
      <c r="B74" s="59" t="s">
        <v>133</v>
      </c>
      <c r="C74" s="59"/>
      <c r="D74" s="59"/>
      <c r="E74" s="59"/>
      <c r="F74" s="59"/>
      <c r="G74" s="59"/>
      <c r="H74" s="59"/>
      <c r="I74" s="59"/>
      <c r="J74" s="17" t="s">
        <v>39</v>
      </c>
      <c r="K74" s="14">
        <v>12.02</v>
      </c>
      <c r="L74" s="16">
        <v>0</v>
      </c>
      <c r="M74" s="15">
        <f t="shared" si="5"/>
        <v>0</v>
      </c>
    </row>
    <row r="75" spans="1:13" ht="15">
      <c r="A75" s="3"/>
      <c r="B75" s="26"/>
      <c r="C75" s="26"/>
      <c r="D75" s="26"/>
      <c r="E75" s="26"/>
      <c r="F75" s="26"/>
      <c r="G75" s="26"/>
      <c r="H75" s="26"/>
      <c r="I75" s="26"/>
      <c r="J75" s="8"/>
      <c r="K75" s="22"/>
      <c r="L75" s="24"/>
      <c r="M75" s="23"/>
    </row>
    <row r="76" spans="1:13" ht="15">
      <c r="A76" s="3"/>
      <c r="B76" s="11" t="s">
        <v>132</v>
      </c>
      <c r="C76" s="26"/>
      <c r="D76" s="26"/>
      <c r="E76" s="26"/>
      <c r="F76" s="26"/>
      <c r="G76" s="26"/>
      <c r="H76" s="26"/>
      <c r="I76" s="26"/>
      <c r="J76" s="8"/>
      <c r="K76" s="22"/>
      <c r="L76" s="24"/>
      <c r="M76" s="23"/>
    </row>
    <row r="77" spans="1:13" ht="15">
      <c r="A77" s="1" t="s">
        <v>117</v>
      </c>
      <c r="B77" s="33" t="s">
        <v>134</v>
      </c>
      <c r="C77" s="34"/>
      <c r="D77" s="34"/>
      <c r="E77" s="34"/>
      <c r="F77" s="34"/>
      <c r="G77" s="34"/>
      <c r="H77" s="34"/>
      <c r="I77" s="35"/>
      <c r="J77" s="28" t="s">
        <v>59</v>
      </c>
      <c r="K77" s="14">
        <v>3</v>
      </c>
      <c r="L77" s="16">
        <v>0</v>
      </c>
      <c r="M77" s="31">
        <f aca="true" t="shared" si="6" ref="M77">K77*L77</f>
        <v>0</v>
      </c>
    </row>
    <row r="78" spans="1:13" ht="29.25" customHeight="1">
      <c r="A78" s="17" t="s">
        <v>118</v>
      </c>
      <c r="B78" s="59" t="s">
        <v>135</v>
      </c>
      <c r="C78" s="59"/>
      <c r="D78" s="59"/>
      <c r="E78" s="59"/>
      <c r="F78" s="59"/>
      <c r="G78" s="59"/>
      <c r="H78" s="59"/>
      <c r="I78" s="59"/>
      <c r="J78" s="17" t="s">
        <v>39</v>
      </c>
      <c r="K78" s="60">
        <v>0</v>
      </c>
      <c r="L78" s="61">
        <v>0</v>
      </c>
      <c r="M78" s="62">
        <f aca="true" t="shared" si="7" ref="M78">K78*L78</f>
        <v>0</v>
      </c>
    </row>
    <row r="79" spans="1:13" ht="18" customHeight="1">
      <c r="A79" s="8"/>
      <c r="B79" s="26"/>
      <c r="C79" s="26"/>
      <c r="D79" s="26"/>
      <c r="E79" s="26"/>
      <c r="F79" s="26"/>
      <c r="G79" s="26"/>
      <c r="H79" s="26"/>
      <c r="I79" s="26"/>
      <c r="J79" s="8"/>
      <c r="K79" s="65"/>
      <c r="L79" s="67"/>
      <c r="M79" s="66"/>
    </row>
    <row r="80" spans="1:13" ht="15" customHeight="1">
      <c r="A80" s="8"/>
      <c r="B80" s="11" t="s">
        <v>136</v>
      </c>
      <c r="C80" s="26"/>
      <c r="D80" s="26"/>
      <c r="E80" s="26"/>
      <c r="F80" s="26"/>
      <c r="G80" s="26"/>
      <c r="H80" s="26"/>
      <c r="I80" s="26"/>
      <c r="J80" s="8"/>
      <c r="K80" s="65"/>
      <c r="L80" s="67"/>
      <c r="M80" s="66"/>
    </row>
    <row r="81" spans="1:13" ht="29.25" customHeight="1">
      <c r="A81" s="17" t="s">
        <v>119</v>
      </c>
      <c r="B81" s="59" t="s">
        <v>137</v>
      </c>
      <c r="C81" s="59"/>
      <c r="D81" s="59"/>
      <c r="E81" s="59"/>
      <c r="F81" s="59"/>
      <c r="G81" s="59"/>
      <c r="H81" s="59"/>
      <c r="I81" s="59"/>
      <c r="J81" s="17" t="s">
        <v>36</v>
      </c>
      <c r="K81" s="60">
        <v>67</v>
      </c>
      <c r="L81" s="61">
        <v>0</v>
      </c>
      <c r="M81" s="62">
        <f aca="true" t="shared" si="8" ref="M81:M84">K81*L81</f>
        <v>0</v>
      </c>
    </row>
    <row r="82" spans="1:13" ht="17.25">
      <c r="A82" s="17" t="s">
        <v>120</v>
      </c>
      <c r="B82" s="33" t="s">
        <v>140</v>
      </c>
      <c r="C82" s="34"/>
      <c r="D82" s="34"/>
      <c r="E82" s="34"/>
      <c r="F82" s="34"/>
      <c r="G82" s="34"/>
      <c r="H82" s="34"/>
      <c r="I82" s="35"/>
      <c r="J82" s="17" t="s">
        <v>23</v>
      </c>
      <c r="K82" s="60">
        <v>18</v>
      </c>
      <c r="L82" s="63">
        <v>0</v>
      </c>
      <c r="M82" s="64">
        <f t="shared" si="8"/>
        <v>0</v>
      </c>
    </row>
    <row r="83" spans="1:13" ht="28.5" customHeight="1">
      <c r="A83" s="17" t="s">
        <v>121</v>
      </c>
      <c r="B83" s="33" t="s">
        <v>138</v>
      </c>
      <c r="C83" s="34"/>
      <c r="D83" s="34"/>
      <c r="E83" s="34"/>
      <c r="F83" s="34"/>
      <c r="G83" s="34"/>
      <c r="H83" s="34"/>
      <c r="I83" s="35"/>
      <c r="J83" s="80" t="s">
        <v>156</v>
      </c>
      <c r="K83" s="60">
        <v>3</v>
      </c>
      <c r="L83" s="63">
        <v>0</v>
      </c>
      <c r="M83" s="64">
        <f t="shared" si="8"/>
        <v>0</v>
      </c>
    </row>
    <row r="84" spans="1:13" ht="29.25" customHeight="1">
      <c r="A84" s="17" t="s">
        <v>122</v>
      </c>
      <c r="B84" s="33" t="s">
        <v>139</v>
      </c>
      <c r="C84" s="34"/>
      <c r="D84" s="34"/>
      <c r="E84" s="34"/>
      <c r="F84" s="34"/>
      <c r="G84" s="34"/>
      <c r="H84" s="34"/>
      <c r="I84" s="35"/>
      <c r="J84" s="17" t="s">
        <v>36</v>
      </c>
      <c r="K84" s="68">
        <v>145</v>
      </c>
      <c r="L84" s="61">
        <v>0</v>
      </c>
      <c r="M84" s="62">
        <f t="shared" si="8"/>
        <v>0</v>
      </c>
    </row>
    <row r="85" spans="1:13" ht="30" customHeight="1">
      <c r="A85" s="17" t="s">
        <v>141</v>
      </c>
      <c r="B85" s="33" t="s">
        <v>143</v>
      </c>
      <c r="C85" s="34"/>
      <c r="D85" s="34"/>
      <c r="E85" s="34"/>
      <c r="F85" s="34"/>
      <c r="G85" s="34"/>
      <c r="H85" s="34"/>
      <c r="I85" s="35"/>
      <c r="J85" s="80" t="s">
        <v>156</v>
      </c>
      <c r="K85" s="60">
        <v>3</v>
      </c>
      <c r="L85" s="63">
        <v>0</v>
      </c>
      <c r="M85" s="64">
        <f aca="true" t="shared" si="9" ref="M85:M86">K85*L85</f>
        <v>0</v>
      </c>
    </row>
    <row r="86" spans="1:13" ht="15">
      <c r="A86" s="17" t="s">
        <v>142</v>
      </c>
      <c r="B86" s="33" t="s">
        <v>144</v>
      </c>
      <c r="C86" s="34"/>
      <c r="D86" s="34"/>
      <c r="E86" s="34"/>
      <c r="F86" s="34"/>
      <c r="G86" s="34"/>
      <c r="H86" s="34"/>
      <c r="I86" s="35"/>
      <c r="J86" s="17" t="s">
        <v>39</v>
      </c>
      <c r="K86" s="60">
        <v>1.609</v>
      </c>
      <c r="L86" s="61">
        <v>0</v>
      </c>
      <c r="M86" s="62">
        <f t="shared" si="9"/>
        <v>0</v>
      </c>
    </row>
    <row r="87" ht="15.75">
      <c r="P87" s="79"/>
    </row>
    <row r="88" spans="1:13" ht="15">
      <c r="A88" s="3"/>
      <c r="B88" s="11" t="s">
        <v>145</v>
      </c>
      <c r="C88" s="26"/>
      <c r="D88" s="26"/>
      <c r="E88" s="26"/>
      <c r="F88" s="26"/>
      <c r="G88" s="26"/>
      <c r="H88" s="26"/>
      <c r="I88" s="26"/>
      <c r="J88" s="8"/>
      <c r="K88" s="22"/>
      <c r="L88" s="24"/>
      <c r="M88" s="23"/>
    </row>
    <row r="89" spans="1:13" ht="15">
      <c r="A89" s="1" t="s">
        <v>146</v>
      </c>
      <c r="B89" s="33" t="s">
        <v>147</v>
      </c>
      <c r="C89" s="34"/>
      <c r="D89" s="34"/>
      <c r="E89" s="34"/>
      <c r="F89" s="34"/>
      <c r="G89" s="34"/>
      <c r="H89" s="34"/>
      <c r="I89" s="35"/>
      <c r="J89" s="17" t="s">
        <v>59</v>
      </c>
      <c r="K89" s="14">
        <v>3</v>
      </c>
      <c r="L89" s="16">
        <v>0</v>
      </c>
      <c r="M89" s="15">
        <f aca="true" t="shared" si="10" ref="M89">K89*L89</f>
        <v>0</v>
      </c>
    </row>
    <row r="91" spans="1:13" ht="15">
      <c r="A91" s="3"/>
      <c r="B91" s="11" t="s">
        <v>149</v>
      </c>
      <c r="C91" s="26"/>
      <c r="D91" s="26"/>
      <c r="E91" s="26"/>
      <c r="F91" s="26"/>
      <c r="G91" s="26"/>
      <c r="H91" s="26"/>
      <c r="I91" s="26"/>
      <c r="J91" s="8"/>
      <c r="K91" s="22"/>
      <c r="L91" s="24"/>
      <c r="M91" s="23"/>
    </row>
    <row r="92" spans="1:13" ht="27" customHeight="1">
      <c r="A92" s="1" t="s">
        <v>148</v>
      </c>
      <c r="B92" s="33" t="s">
        <v>150</v>
      </c>
      <c r="C92" s="34"/>
      <c r="D92" s="34"/>
      <c r="E92" s="34"/>
      <c r="F92" s="34"/>
      <c r="G92" s="34"/>
      <c r="H92" s="34"/>
      <c r="I92" s="35"/>
      <c r="J92" s="17" t="s">
        <v>23</v>
      </c>
      <c r="K92" s="14">
        <v>84</v>
      </c>
      <c r="L92" s="16">
        <v>0</v>
      </c>
      <c r="M92" s="15">
        <f aca="true" t="shared" si="11" ref="M92">K92*L92</f>
        <v>0</v>
      </c>
    </row>
    <row r="94" spans="1:13" ht="15">
      <c r="A94" s="3"/>
      <c r="B94" s="11" t="s">
        <v>151</v>
      </c>
      <c r="C94" s="26"/>
      <c r="D94" s="26"/>
      <c r="E94" s="26"/>
      <c r="F94" s="26"/>
      <c r="G94" s="26"/>
      <c r="H94" s="26"/>
      <c r="I94" s="26"/>
      <c r="J94" s="8"/>
      <c r="K94" s="22"/>
      <c r="L94" s="24"/>
      <c r="M94" s="23"/>
    </row>
    <row r="95" spans="1:13" ht="27.75" customHeight="1">
      <c r="A95" s="17" t="s">
        <v>154</v>
      </c>
      <c r="B95" s="33" t="s">
        <v>152</v>
      </c>
      <c r="C95" s="34"/>
      <c r="D95" s="34"/>
      <c r="E95" s="34"/>
      <c r="F95" s="34"/>
      <c r="G95" s="34"/>
      <c r="H95" s="34"/>
      <c r="I95" s="35"/>
      <c r="J95" s="17" t="s">
        <v>153</v>
      </c>
      <c r="K95" s="60">
        <v>48</v>
      </c>
      <c r="L95" s="61">
        <v>0</v>
      </c>
      <c r="M95" s="62">
        <f aca="true" t="shared" si="12" ref="M95">K95*L95</f>
        <v>0</v>
      </c>
    </row>
    <row r="97" spans="1:13" ht="15">
      <c r="A97" s="69" t="s">
        <v>155</v>
      </c>
      <c r="B97" s="70"/>
      <c r="C97" s="70"/>
      <c r="D97" s="70"/>
      <c r="E97" s="70"/>
      <c r="F97" s="70"/>
      <c r="G97" s="70"/>
      <c r="H97" s="70"/>
      <c r="I97" s="70"/>
      <c r="J97" s="70"/>
      <c r="K97" s="71"/>
      <c r="L97" s="75">
        <f>SUM(L92,L95,L89,L86,L81,L84:L85,L84,L83,L82,L84,L78,L77,L63:L74,L31:L60,L27,L24,L21,L20,L15,L16)</f>
        <v>0</v>
      </c>
      <c r="M97" s="77">
        <f>SUM(M95:M96,M92,M90,M89,M90,M86,M85,M84,M81:M83,M77:M78,M63:M74,M31:M60,M27,M24,M21,M20,M16,M15)</f>
        <v>0</v>
      </c>
    </row>
    <row r="98" spans="1:13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4"/>
      <c r="L98" s="76"/>
      <c r="M98" s="78"/>
    </row>
  </sheetData>
  <mergeCells count="70">
    <mergeCell ref="A97:K98"/>
    <mergeCell ref="L97:L98"/>
    <mergeCell ref="M97:M98"/>
    <mergeCell ref="B85:I85"/>
    <mergeCell ref="B86:I86"/>
    <mergeCell ref="B89:I89"/>
    <mergeCell ref="B92:I92"/>
    <mergeCell ref="B95:I95"/>
    <mergeCell ref="B82:I82"/>
    <mergeCell ref="B83:I83"/>
    <mergeCell ref="B84:I84"/>
    <mergeCell ref="B77:I77"/>
    <mergeCell ref="B78:I78"/>
    <mergeCell ref="B71:I71"/>
    <mergeCell ref="B72:I72"/>
    <mergeCell ref="B73:I73"/>
    <mergeCell ref="B81:I81"/>
    <mergeCell ref="B74:I74"/>
    <mergeCell ref="B66:I66"/>
    <mergeCell ref="B67:I67"/>
    <mergeCell ref="B68:I68"/>
    <mergeCell ref="B69:I69"/>
    <mergeCell ref="B70:I70"/>
    <mergeCell ref="B59:I59"/>
    <mergeCell ref="B60:I60"/>
    <mergeCell ref="B63:I63"/>
    <mergeCell ref="B64:I64"/>
    <mergeCell ref="B65:I65"/>
    <mergeCell ref="M10:M11"/>
    <mergeCell ref="B15:I15"/>
    <mergeCell ref="B53:I53"/>
    <mergeCell ref="B54:I54"/>
    <mergeCell ref="B55:I55"/>
    <mergeCell ref="A10:A11"/>
    <mergeCell ref="B10:I11"/>
    <mergeCell ref="J10:J11"/>
    <mergeCell ref="L10:L11"/>
    <mergeCell ref="B19:I19"/>
    <mergeCell ref="B41:I41"/>
    <mergeCell ref="K10:K11"/>
    <mergeCell ref="B16:I16"/>
    <mergeCell ref="B33:I33"/>
    <mergeCell ref="B34:I34"/>
    <mergeCell ref="B35:I35"/>
    <mergeCell ref="B20:I20"/>
    <mergeCell ref="B24:I24"/>
    <mergeCell ref="B21:I21"/>
    <mergeCell ref="B26:I26"/>
    <mergeCell ref="B27:I27"/>
    <mergeCell ref="B31:I31"/>
    <mergeCell ref="B32:I32"/>
    <mergeCell ref="B36:I36"/>
    <mergeCell ref="B37:I37"/>
    <mergeCell ref="B38:I38"/>
    <mergeCell ref="B39:I39"/>
    <mergeCell ref="B40:I40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6:I56"/>
    <mergeCell ref="B57:I57"/>
    <mergeCell ref="B58:I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2019-09-10T15:19:52Z</dcterms:modified>
  <cp:category/>
  <cp:version/>
  <cp:contentType/>
  <cp:contentStatus/>
</cp:coreProperties>
</file>