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<sst xmlns="http://schemas.openxmlformats.org/spreadsheetml/2006/main" count="114" uniqueCount="91">
  <si>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 xml:space="preserve">ROZPOČET </t>
  </si>
  <si>
    <t xml:space="preserve">Uchádzač vyplní žlté polia !! </t>
  </si>
  <si>
    <t xml:space="preserve">Stavba: </t>
  </si>
  <si>
    <t xml:space="preserve">Rekonštrukcia bleskozvodu kultúrny dom </t>
  </si>
  <si>
    <t>Objekt:</t>
  </si>
  <si>
    <t>Časť:</t>
  </si>
  <si>
    <t>JKSO:</t>
  </si>
  <si>
    <t>Objednávateľ:</t>
  </si>
  <si>
    <t xml:space="preserve">Obec Žabokreky nad Nitrou </t>
  </si>
  <si>
    <t xml:space="preserve">Zhotoviteľ: </t>
  </si>
  <si>
    <t xml:space="preserve">Dátum: </t>
  </si>
  <si>
    <t xml:space="preserve">P. č. </t>
  </si>
  <si>
    <t>Popis</t>
  </si>
  <si>
    <t>MJ</t>
  </si>
  <si>
    <t>Množstvo celkom</t>
  </si>
  <si>
    <t>Cena jednotková</t>
  </si>
  <si>
    <t xml:space="preserve">Cena celkom </t>
  </si>
  <si>
    <t>Práce a dodávky HSV</t>
  </si>
  <si>
    <t xml:space="preserve">Práce a dodávky </t>
  </si>
  <si>
    <t>Elektromontáže</t>
  </si>
  <si>
    <t>Strešná časť</t>
  </si>
  <si>
    <t>1.</t>
  </si>
  <si>
    <t>Podpery vedenia FeZn PV17 na zeteplené fasády</t>
  </si>
  <si>
    <t>ks</t>
  </si>
  <si>
    <t>2.</t>
  </si>
  <si>
    <t>Podpera vedenia FeZn na zateplené fasády označenie PV 17-4</t>
  </si>
  <si>
    <t>3.</t>
  </si>
  <si>
    <t>Svorka FeZn k uzemňovacej tyči Sj</t>
  </si>
  <si>
    <t>4.</t>
  </si>
  <si>
    <t>Svorka FeZn k uzemňovacej tyči Sj 02 s podložkou</t>
  </si>
  <si>
    <t>5.</t>
  </si>
  <si>
    <t>Svorka FeZn krížová SK a diagonálna krížová DKS</t>
  </si>
  <si>
    <t>6.</t>
  </si>
  <si>
    <t>Svorka FeZn krížová označenie SK</t>
  </si>
  <si>
    <t>Svorka FeZn spojovacia SS</t>
  </si>
  <si>
    <t>Svorka FeZn spojovacia označenia SS 2 skrutky s príložkou</t>
  </si>
  <si>
    <t>9.</t>
  </si>
  <si>
    <t>Svorka FeZn skúšobná SZ</t>
  </si>
  <si>
    <t>10.</t>
  </si>
  <si>
    <t>Svorka FeZn skúšobná označenie SZ</t>
  </si>
  <si>
    <t>11.</t>
  </si>
  <si>
    <t>Uzemňovacie vedenie na povrchu AlMgSi drôt zvodový O 8-10</t>
  </si>
  <si>
    <t>m</t>
  </si>
  <si>
    <t>12.</t>
  </si>
  <si>
    <t>Drôt bleskozvodový zliatina AlMgSi, d 8mm, Al</t>
  </si>
  <si>
    <t>13.</t>
  </si>
  <si>
    <t>Podpery vedenia zliatina AlMgSi na plochú strechu PV21</t>
  </si>
  <si>
    <t>14.</t>
  </si>
  <si>
    <t>Podpera vedenia FeZn na ploché strechy označenie PV 21 plast</t>
  </si>
  <si>
    <t>15.</t>
  </si>
  <si>
    <t>Podpera vedenia samolepiaca 297110</t>
  </si>
  <si>
    <t>16.</t>
  </si>
  <si>
    <t>Zachytávacia tyč zliatina AlMgSi bez osadenia a s osadením JP 10-20</t>
  </si>
  <si>
    <t>17.</t>
  </si>
  <si>
    <t>Tyč zachytávacia zliatina AlMgSi označenia JP 10 Al</t>
  </si>
  <si>
    <t>18.</t>
  </si>
  <si>
    <t>Tyč zachytávacia zliatina AlMgSi označenia JP 20 Al</t>
  </si>
  <si>
    <t>19.</t>
  </si>
  <si>
    <t xml:space="preserve">Podložka ochranná AlMgSi k betónovému podstavcu, d 330 mm </t>
  </si>
  <si>
    <t xml:space="preserve">ks </t>
  </si>
  <si>
    <t>20.</t>
  </si>
  <si>
    <t xml:space="preserve">Podstavec betónový k zachytávacej tyči FeZn označenie JP  a OB 350 x 350 </t>
  </si>
  <si>
    <t>21.</t>
  </si>
  <si>
    <t>Práce vo výškach s plošinou</t>
  </si>
  <si>
    <t>hod</t>
  </si>
  <si>
    <t>Zemná časť</t>
  </si>
  <si>
    <t>Zemné práce</t>
  </si>
  <si>
    <t>22.</t>
  </si>
  <si>
    <t xml:space="preserve">Hĺbenie jám v horninách tr. 1 a 2 súdržných - ručným radením </t>
  </si>
  <si>
    <t>m3</t>
  </si>
  <si>
    <t>23.</t>
  </si>
  <si>
    <t xml:space="preserve">Uzemňovacie vedenie v zemi FeZn vrátanie izolácie spojov O 10 mm </t>
  </si>
  <si>
    <t>24.</t>
  </si>
  <si>
    <t xml:space="preserve">Drôt bleskozvodový FeZn, d 10 mm </t>
  </si>
  <si>
    <t>kg</t>
  </si>
  <si>
    <t>25.</t>
  </si>
  <si>
    <t>Uholník ochranný FeZn označenie OU 1,7m</t>
  </si>
  <si>
    <t>26.</t>
  </si>
  <si>
    <t>Držiak FeZn ochranného uholníka do muriva označenie DUZ</t>
  </si>
  <si>
    <t>27.</t>
  </si>
  <si>
    <t>Tyč uzemňovacia FeZn nadstavovacia označenie ZT 1d,d 20 mm, 2 m</t>
  </si>
  <si>
    <t>28.</t>
  </si>
  <si>
    <t xml:space="preserve">Tyč uzemňovacia FeZn označenie ZT 2 m </t>
  </si>
  <si>
    <t>Zakreslovanie skutočného stavu</t>
  </si>
  <si>
    <t>Revízie</t>
  </si>
  <si>
    <t>29.</t>
  </si>
  <si>
    <t xml:space="preserve">Meranie pri revíziách prechodového odporu ochranného spojenia alebo ochranného prespojovania </t>
  </si>
  <si>
    <t>mer.</t>
  </si>
  <si>
    <t>30.</t>
  </si>
  <si>
    <t xml:space="preserve">Pomocné práce pri revíziách demontáž a opätovná montáž skúšobnej svorky uzemnenia </t>
  </si>
  <si>
    <t>Cena spolu: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</si>
</sst>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#,##0.00&quot; €&quot;"/>
    <numFmt numFmtId="167" formatCode="#,##0.000&quot; €&quot;"/>
    <numFmt numFmtId="168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5" xfId="0" applyFont="1" applyBorder="1" applyAlignment="1">
      <alignment horizontal="center" vertical="center"/>
    </xf>
    <xf numFmtId="165" fontId="0" fillId="0" borderId="4" xfId="0" applyNumberFormat="1" applyBorder="1" applyAlignment="1">
      <alignment/>
    </xf>
    <xf numFmtId="166" fontId="0" fillId="2" borderId="4" xfId="0" applyNumberFormat="1" applyFill="1" applyBorder="1" applyAlignment="1">
      <alignment/>
    </xf>
    <xf numFmtId="167" fontId="0" fillId="0" borderId="4" xfId="0" applyNumberFormat="1" applyBorder="1" applyAlignment="1">
      <alignment/>
    </xf>
    <xf numFmtId="164" fontId="0" fillId="0" borderId="4" xfId="0" applyFont="1" applyBorder="1" applyAlignment="1">
      <alignment horizontal="left" wrapText="1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 wrapText="1"/>
    </xf>
    <xf numFmtId="164" fontId="0" fillId="0" borderId="4" xfId="0" applyBorder="1" applyAlignment="1">
      <alignment/>
    </xf>
    <xf numFmtId="166" fontId="0" fillId="2" borderId="5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4" fontId="0" fillId="0" borderId="5" xfId="0" applyFont="1" applyBorder="1" applyAlignment="1">
      <alignment horizontal="left" vertical="center" wrapText="1"/>
    </xf>
    <xf numFmtId="165" fontId="0" fillId="0" borderId="5" xfId="0" applyNumberFormat="1" applyBorder="1" applyAlignment="1">
      <alignment/>
    </xf>
    <xf numFmtId="164" fontId="0" fillId="0" borderId="0" xfId="0" applyBorder="1" applyAlignment="1">
      <alignment horizontal="left" vertical="center" wrapText="1"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/>
    </xf>
    <xf numFmtId="166" fontId="0" fillId="3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left"/>
    </xf>
    <xf numFmtId="168" fontId="0" fillId="2" borderId="4" xfId="0" applyNumberFormat="1" applyFill="1" applyBorder="1" applyAlignment="1">
      <alignment horizontal="center"/>
    </xf>
    <xf numFmtId="168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7"/>
  <sheetViews>
    <sheetView tabSelected="1" zoomScale="90" zoomScaleNormal="90" workbookViewId="0" topLeftCell="A1">
      <selection activeCell="Q50" sqref="Q50"/>
    </sheetView>
  </sheetViews>
  <sheetFormatPr defaultColWidth="8.00390625" defaultRowHeight="15"/>
  <cols>
    <col min="1" max="8" width="8.7109375" style="0" customWidth="1"/>
    <col min="9" max="9" width="4.28125" style="0" customWidth="1"/>
    <col min="10" max="10" width="6.7109375" style="0" customWidth="1"/>
    <col min="11" max="11" width="12.421875" style="0" customWidth="1"/>
    <col min="12" max="12" width="12.7109375" style="0" customWidth="1"/>
    <col min="13" max="13" width="12.421875" style="0" customWidth="1"/>
    <col min="14" max="16384" width="8.7109375" style="0" customWidth="1"/>
  </cols>
  <sheetData>
    <row r="1" spans="1:12" ht="18.75">
      <c r="A1" s="1" t="s">
        <v>0</v>
      </c>
      <c r="K1" s="2" t="s">
        <v>1</v>
      </c>
      <c r="L1" s="2"/>
    </row>
    <row r="2" spans="1:9" ht="15">
      <c r="A2" s="3" t="s">
        <v>2</v>
      </c>
      <c r="B2" s="3" t="s">
        <v>3</v>
      </c>
      <c r="C2" s="3"/>
      <c r="D2" s="3"/>
      <c r="E2" s="3"/>
      <c r="F2" s="3"/>
      <c r="G2" s="3"/>
      <c r="H2" s="3"/>
      <c r="I2" s="3"/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spans="1:3" ht="15">
      <c r="A6" t="s">
        <v>7</v>
      </c>
      <c r="C6" t="s">
        <v>8</v>
      </c>
    </row>
    <row r="7" spans="1:5" ht="15">
      <c r="A7" t="s">
        <v>9</v>
      </c>
      <c r="C7" s="4"/>
      <c r="D7" s="4"/>
      <c r="E7" s="4"/>
    </row>
    <row r="8" spans="1:5" ht="15">
      <c r="A8" t="s">
        <v>10</v>
      </c>
      <c r="C8" s="5"/>
      <c r="D8" s="5"/>
      <c r="E8" s="5"/>
    </row>
    <row r="9" spans="3:5" ht="15.75">
      <c r="C9" s="5"/>
      <c r="D9" s="5"/>
      <c r="E9" s="5"/>
    </row>
    <row r="10" spans="1:13" ht="15" customHeight="1">
      <c r="A10" s="6" t="s">
        <v>11</v>
      </c>
      <c r="B10" s="7" t="s">
        <v>12</v>
      </c>
      <c r="C10" s="7"/>
      <c r="D10" s="7"/>
      <c r="E10" s="7"/>
      <c r="F10" s="7"/>
      <c r="G10" s="7"/>
      <c r="H10" s="7"/>
      <c r="I10" s="7"/>
      <c r="J10" s="7" t="s">
        <v>13</v>
      </c>
      <c r="K10" s="8" t="s">
        <v>14</v>
      </c>
      <c r="L10" s="9" t="s">
        <v>15</v>
      </c>
      <c r="M10" s="10" t="s">
        <v>16</v>
      </c>
    </row>
    <row r="11" spans="1:13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10"/>
    </row>
    <row r="12" spans="2:13" ht="18.75">
      <c r="B12" s="11" t="s">
        <v>17</v>
      </c>
      <c r="C12" s="11"/>
      <c r="D12" s="12"/>
      <c r="E12" s="12"/>
      <c r="F12" s="12"/>
      <c r="G12" s="12"/>
      <c r="H12" s="12"/>
      <c r="I12" s="12"/>
      <c r="J12" s="13"/>
      <c r="K12" s="13"/>
      <c r="L12" s="13"/>
      <c r="M12" s="13"/>
    </row>
    <row r="13" spans="1:13" ht="15">
      <c r="A13" s="13"/>
      <c r="B13" s="14" t="s">
        <v>18</v>
      </c>
      <c r="C13" s="14"/>
      <c r="D13" s="14"/>
      <c r="E13" s="14"/>
      <c r="F13" s="14"/>
      <c r="G13" s="14"/>
      <c r="H13" s="14"/>
      <c r="I13" s="14"/>
      <c r="J13" s="13"/>
      <c r="K13" s="13"/>
      <c r="L13" s="13"/>
      <c r="M13" s="13"/>
    </row>
    <row r="14" spans="1:13" ht="15">
      <c r="A14" s="13"/>
      <c r="B14" s="14" t="s">
        <v>19</v>
      </c>
      <c r="C14" s="15"/>
      <c r="D14" s="15"/>
      <c r="E14" s="15"/>
      <c r="F14" s="15"/>
      <c r="G14" s="15"/>
      <c r="H14" s="15"/>
      <c r="I14" s="15"/>
      <c r="J14" s="13"/>
      <c r="K14" s="13"/>
      <c r="L14" s="13"/>
      <c r="M14" s="13"/>
    </row>
    <row r="15" spans="1:13" ht="15">
      <c r="A15" s="13"/>
      <c r="B15" s="14" t="s">
        <v>20</v>
      </c>
      <c r="C15" s="15"/>
      <c r="D15" s="15"/>
      <c r="E15" s="15"/>
      <c r="F15" s="15"/>
      <c r="G15" s="15"/>
      <c r="H15" s="15"/>
      <c r="I15" s="15"/>
      <c r="J15" s="13"/>
      <c r="K15" s="13"/>
      <c r="L15" s="13"/>
      <c r="M15" s="13"/>
    </row>
    <row r="16" spans="1:13" ht="17.25">
      <c r="A16" s="16" t="s">
        <v>21</v>
      </c>
      <c r="B16" s="17" t="s">
        <v>22</v>
      </c>
      <c r="C16" s="17"/>
      <c r="D16" s="17"/>
      <c r="E16" s="17"/>
      <c r="F16" s="17"/>
      <c r="G16" s="17"/>
      <c r="H16" s="17"/>
      <c r="I16" s="17"/>
      <c r="J16" s="18" t="s">
        <v>23</v>
      </c>
      <c r="K16" s="19">
        <v>45</v>
      </c>
      <c r="L16" s="20">
        <v>0</v>
      </c>
      <c r="M16" s="21">
        <f aca="true" t="shared" si="0" ref="M16:M36">K16*L16</f>
        <v>0</v>
      </c>
    </row>
    <row r="17" spans="1:13" ht="33.75" customHeight="1">
      <c r="A17" s="16" t="s">
        <v>24</v>
      </c>
      <c r="B17" s="22" t="s">
        <v>25</v>
      </c>
      <c r="C17" s="22"/>
      <c r="D17" s="22"/>
      <c r="E17" s="22"/>
      <c r="F17" s="22"/>
      <c r="G17" s="22"/>
      <c r="H17" s="22"/>
      <c r="I17" s="22"/>
      <c r="J17" s="23" t="s">
        <v>23</v>
      </c>
      <c r="K17" s="19">
        <v>45</v>
      </c>
      <c r="L17" s="20">
        <v>0</v>
      </c>
      <c r="M17" s="21">
        <f t="shared" si="0"/>
        <v>0</v>
      </c>
    </row>
    <row r="18" spans="1:13" ht="23.25" customHeight="1">
      <c r="A18" s="16" t="s">
        <v>26</v>
      </c>
      <c r="B18" s="17" t="s">
        <v>27</v>
      </c>
      <c r="C18" s="17"/>
      <c r="D18" s="17"/>
      <c r="E18" s="17"/>
      <c r="F18" s="17"/>
      <c r="G18" s="17"/>
      <c r="H18" s="17"/>
      <c r="I18" s="17"/>
      <c r="J18" s="18" t="s">
        <v>23</v>
      </c>
      <c r="K18" s="19">
        <v>9</v>
      </c>
      <c r="L18" s="20">
        <v>0</v>
      </c>
      <c r="M18" s="21">
        <f t="shared" si="0"/>
        <v>0</v>
      </c>
    </row>
    <row r="19" spans="1:13" ht="23.25" customHeight="1">
      <c r="A19" s="16" t="s">
        <v>28</v>
      </c>
      <c r="B19" s="22" t="s">
        <v>29</v>
      </c>
      <c r="C19" s="22"/>
      <c r="D19" s="22"/>
      <c r="E19" s="22"/>
      <c r="F19" s="22"/>
      <c r="G19" s="22"/>
      <c r="H19" s="22"/>
      <c r="I19" s="22"/>
      <c r="J19" s="23" t="s">
        <v>23</v>
      </c>
      <c r="K19" s="19">
        <v>9</v>
      </c>
      <c r="L19" s="20">
        <v>0</v>
      </c>
      <c r="M19" s="21">
        <f t="shared" si="0"/>
        <v>0</v>
      </c>
    </row>
    <row r="20" spans="1:13" ht="23.25" customHeight="1">
      <c r="A20" s="16" t="s">
        <v>30</v>
      </c>
      <c r="B20" s="17" t="s">
        <v>31</v>
      </c>
      <c r="C20" s="17"/>
      <c r="D20" s="17"/>
      <c r="E20" s="17"/>
      <c r="F20" s="17"/>
      <c r="G20" s="17"/>
      <c r="H20" s="17"/>
      <c r="I20" s="17"/>
      <c r="J20" s="23" t="s">
        <v>23</v>
      </c>
      <c r="K20" s="19">
        <v>50</v>
      </c>
      <c r="L20" s="20">
        <v>0</v>
      </c>
      <c r="M20" s="21">
        <f t="shared" si="0"/>
        <v>0</v>
      </c>
    </row>
    <row r="21" spans="1:13" ht="23.25" customHeight="1">
      <c r="A21" s="16" t="s">
        <v>32</v>
      </c>
      <c r="B21" s="22" t="s">
        <v>33</v>
      </c>
      <c r="C21" s="22"/>
      <c r="D21" s="22"/>
      <c r="E21" s="22"/>
      <c r="F21" s="22"/>
      <c r="G21" s="22"/>
      <c r="H21" s="22"/>
      <c r="I21" s="22"/>
      <c r="J21" s="23" t="s">
        <v>23</v>
      </c>
      <c r="K21" s="19">
        <v>50</v>
      </c>
      <c r="L21" s="20">
        <v>0</v>
      </c>
      <c r="M21" s="21">
        <f t="shared" si="0"/>
        <v>0</v>
      </c>
    </row>
    <row r="22" spans="1:13" ht="22.5" customHeight="1">
      <c r="A22" s="16">
        <v>7</v>
      </c>
      <c r="B22" s="17" t="s">
        <v>34</v>
      </c>
      <c r="C22" s="17"/>
      <c r="D22" s="17"/>
      <c r="E22" s="17"/>
      <c r="F22" s="17"/>
      <c r="G22" s="17"/>
      <c r="H22" s="17"/>
      <c r="I22" s="17"/>
      <c r="J22" s="23" t="s">
        <v>23</v>
      </c>
      <c r="K22" s="19">
        <v>75</v>
      </c>
      <c r="L22" s="20">
        <v>0</v>
      </c>
      <c r="M22" s="21">
        <f t="shared" si="0"/>
        <v>0</v>
      </c>
    </row>
    <row r="23" spans="1:13" ht="27" customHeight="1">
      <c r="A23" s="16">
        <v>8</v>
      </c>
      <c r="B23" s="24" t="s">
        <v>35</v>
      </c>
      <c r="C23" s="24"/>
      <c r="D23" s="24"/>
      <c r="E23" s="24"/>
      <c r="F23" s="24"/>
      <c r="G23" s="24"/>
      <c r="H23" s="24"/>
      <c r="I23" s="24"/>
      <c r="J23" s="23" t="s">
        <v>23</v>
      </c>
      <c r="K23" s="19">
        <v>75</v>
      </c>
      <c r="L23" s="20">
        <v>0</v>
      </c>
      <c r="M23" s="21">
        <f t="shared" si="0"/>
        <v>0</v>
      </c>
    </row>
    <row r="24" spans="1:13" ht="18.75" customHeight="1">
      <c r="A24" s="16" t="s">
        <v>36</v>
      </c>
      <c r="B24" s="22" t="s">
        <v>37</v>
      </c>
      <c r="C24" s="22"/>
      <c r="D24" s="22"/>
      <c r="E24" s="22"/>
      <c r="F24" s="22"/>
      <c r="G24" s="22"/>
      <c r="H24" s="22"/>
      <c r="I24" s="22"/>
      <c r="J24" s="23" t="s">
        <v>23</v>
      </c>
      <c r="K24" s="19">
        <v>13</v>
      </c>
      <c r="L24" s="20">
        <v>0</v>
      </c>
      <c r="M24" s="21">
        <f t="shared" si="0"/>
        <v>0</v>
      </c>
    </row>
    <row r="25" spans="1:13" ht="15">
      <c r="A25" s="16" t="s">
        <v>38</v>
      </c>
      <c r="B25" s="17" t="s">
        <v>39</v>
      </c>
      <c r="C25" s="17"/>
      <c r="D25" s="17"/>
      <c r="E25" s="17"/>
      <c r="F25" s="17"/>
      <c r="G25" s="17"/>
      <c r="H25" s="17"/>
      <c r="I25" s="17"/>
      <c r="J25" s="18" t="s">
        <v>23</v>
      </c>
      <c r="K25" s="19">
        <v>13</v>
      </c>
      <c r="L25" s="20">
        <v>0</v>
      </c>
      <c r="M25" s="21">
        <f t="shared" si="0"/>
        <v>0</v>
      </c>
    </row>
    <row r="26" spans="1:13" ht="15" customHeight="1">
      <c r="A26" s="16" t="s">
        <v>40</v>
      </c>
      <c r="B26" s="22" t="s">
        <v>41</v>
      </c>
      <c r="C26" s="22"/>
      <c r="D26" s="22"/>
      <c r="E26" s="22"/>
      <c r="F26" s="22"/>
      <c r="G26" s="22"/>
      <c r="H26" s="22"/>
      <c r="I26" s="22"/>
      <c r="J26" s="23" t="s">
        <v>42</v>
      </c>
      <c r="K26" s="19">
        <v>412.175</v>
      </c>
      <c r="L26" s="20">
        <v>0</v>
      </c>
      <c r="M26" s="21">
        <f t="shared" si="0"/>
        <v>0</v>
      </c>
    </row>
    <row r="27" spans="1:13" ht="28.5" customHeight="1">
      <c r="A27" s="16" t="s">
        <v>43</v>
      </c>
      <c r="B27" s="17" t="s">
        <v>44</v>
      </c>
      <c r="C27" s="17"/>
      <c r="D27" s="17"/>
      <c r="E27" s="17"/>
      <c r="F27" s="17"/>
      <c r="G27" s="17"/>
      <c r="H27" s="17"/>
      <c r="I27" s="17"/>
      <c r="J27" s="23" t="s">
        <v>23</v>
      </c>
      <c r="K27" s="19">
        <v>61</v>
      </c>
      <c r="L27" s="20">
        <v>0</v>
      </c>
      <c r="M27" s="21">
        <f t="shared" si="0"/>
        <v>0</v>
      </c>
    </row>
    <row r="28" spans="1:13" ht="39" customHeight="1">
      <c r="A28" s="16" t="s">
        <v>45</v>
      </c>
      <c r="B28" s="22" t="s">
        <v>46</v>
      </c>
      <c r="C28" s="22"/>
      <c r="D28" s="22"/>
      <c r="E28" s="22"/>
      <c r="F28" s="22"/>
      <c r="G28" s="22"/>
      <c r="H28" s="22"/>
      <c r="I28" s="22"/>
      <c r="J28" s="23" t="s">
        <v>23</v>
      </c>
      <c r="K28" s="19">
        <v>310</v>
      </c>
      <c r="L28" s="20">
        <v>0</v>
      </c>
      <c r="M28" s="21">
        <f t="shared" si="0"/>
        <v>0</v>
      </c>
    </row>
    <row r="29" spans="1:48" s="25" customFormat="1" ht="27.75" customHeight="1">
      <c r="A29" s="16" t="s">
        <v>47</v>
      </c>
      <c r="B29" s="17" t="s">
        <v>48</v>
      </c>
      <c r="C29" s="17"/>
      <c r="D29" s="17"/>
      <c r="E29" s="17"/>
      <c r="F29" s="17"/>
      <c r="G29" s="17"/>
      <c r="H29" s="17"/>
      <c r="I29" s="17"/>
      <c r="J29" s="23" t="s">
        <v>23</v>
      </c>
      <c r="K29" s="19">
        <v>130</v>
      </c>
      <c r="L29" s="20">
        <v>0</v>
      </c>
      <c r="M29" s="21">
        <f t="shared" si="0"/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13" ht="16.5" customHeight="1">
      <c r="A30" s="16" t="s">
        <v>49</v>
      </c>
      <c r="B30" s="24" t="s">
        <v>50</v>
      </c>
      <c r="C30" s="24"/>
      <c r="D30" s="24"/>
      <c r="E30" s="24"/>
      <c r="F30" s="24"/>
      <c r="G30" s="24"/>
      <c r="H30" s="24"/>
      <c r="I30" s="24"/>
      <c r="J30" s="23" t="s">
        <v>23</v>
      </c>
      <c r="K30" s="19">
        <v>200</v>
      </c>
      <c r="L30" s="20">
        <v>0</v>
      </c>
      <c r="M30" s="21">
        <f t="shared" si="0"/>
        <v>0</v>
      </c>
    </row>
    <row r="31" spans="1:13" ht="31.5" customHeight="1">
      <c r="A31" s="16" t="s">
        <v>51</v>
      </c>
      <c r="B31" s="24" t="s">
        <v>52</v>
      </c>
      <c r="C31" s="24"/>
      <c r="D31" s="24"/>
      <c r="E31" s="24"/>
      <c r="F31" s="24"/>
      <c r="G31" s="24"/>
      <c r="H31" s="24"/>
      <c r="I31" s="24"/>
      <c r="J31" s="18" t="s">
        <v>23</v>
      </c>
      <c r="K31" s="19">
        <v>9</v>
      </c>
      <c r="L31" s="26">
        <v>0</v>
      </c>
      <c r="M31" s="27">
        <f t="shared" si="0"/>
        <v>0</v>
      </c>
    </row>
    <row r="32" spans="1:13" ht="17.25" customHeight="1">
      <c r="A32" s="16" t="s">
        <v>53</v>
      </c>
      <c r="B32" s="24" t="s">
        <v>54</v>
      </c>
      <c r="C32" s="24"/>
      <c r="D32" s="24"/>
      <c r="E32" s="24"/>
      <c r="F32" s="24"/>
      <c r="G32" s="24"/>
      <c r="H32" s="24"/>
      <c r="I32" s="24"/>
      <c r="J32" s="18" t="s">
        <v>23</v>
      </c>
      <c r="K32" s="19">
        <v>9</v>
      </c>
      <c r="L32" s="20">
        <v>0</v>
      </c>
      <c r="M32" s="27">
        <f t="shared" si="0"/>
        <v>0</v>
      </c>
    </row>
    <row r="33" spans="1:13" ht="15" customHeight="1">
      <c r="A33" s="16" t="s">
        <v>55</v>
      </c>
      <c r="B33" s="28" t="s">
        <v>56</v>
      </c>
      <c r="C33" s="28"/>
      <c r="D33" s="28"/>
      <c r="E33" s="28"/>
      <c r="F33" s="28"/>
      <c r="G33" s="28"/>
      <c r="H33" s="28"/>
      <c r="I33" s="28"/>
      <c r="J33" s="18" t="s">
        <v>23</v>
      </c>
      <c r="K33" s="29">
        <v>10</v>
      </c>
      <c r="L33" s="26">
        <v>0</v>
      </c>
      <c r="M33" s="27">
        <f t="shared" si="0"/>
        <v>0</v>
      </c>
    </row>
    <row r="34" spans="1:13" ht="27.75" customHeight="1">
      <c r="A34" s="16" t="s">
        <v>57</v>
      </c>
      <c r="B34" s="24" t="s">
        <v>58</v>
      </c>
      <c r="C34" s="24"/>
      <c r="D34" s="24"/>
      <c r="E34" s="24"/>
      <c r="F34" s="24"/>
      <c r="G34" s="24"/>
      <c r="H34" s="24"/>
      <c r="I34" s="24"/>
      <c r="J34" s="18" t="s">
        <v>59</v>
      </c>
      <c r="K34" s="19">
        <v>9</v>
      </c>
      <c r="L34" s="26">
        <v>0</v>
      </c>
      <c r="M34" s="27">
        <f t="shared" si="0"/>
        <v>0</v>
      </c>
    </row>
    <row r="35" spans="1:13" ht="15" customHeight="1">
      <c r="A35" s="16" t="s">
        <v>60</v>
      </c>
      <c r="B35" s="24" t="s">
        <v>61</v>
      </c>
      <c r="C35" s="24"/>
      <c r="D35" s="24"/>
      <c r="E35" s="24"/>
      <c r="F35" s="24"/>
      <c r="G35" s="24"/>
      <c r="H35" s="24"/>
      <c r="I35" s="24"/>
      <c r="J35" s="18" t="s">
        <v>23</v>
      </c>
      <c r="K35" s="19">
        <v>9</v>
      </c>
      <c r="L35" s="26">
        <v>0</v>
      </c>
      <c r="M35" s="27">
        <f t="shared" si="0"/>
        <v>0</v>
      </c>
    </row>
    <row r="36" spans="1:13" ht="15" customHeight="1">
      <c r="A36" s="16" t="s">
        <v>62</v>
      </c>
      <c r="B36" s="24" t="s">
        <v>63</v>
      </c>
      <c r="C36" s="24"/>
      <c r="D36" s="24"/>
      <c r="E36" s="24"/>
      <c r="F36" s="24"/>
      <c r="G36" s="24"/>
      <c r="H36" s="24"/>
      <c r="I36" s="24"/>
      <c r="J36" s="23" t="s">
        <v>64</v>
      </c>
      <c r="K36" s="19">
        <v>8</v>
      </c>
      <c r="L36" s="20">
        <v>0</v>
      </c>
      <c r="M36" s="21">
        <f t="shared" si="0"/>
        <v>0</v>
      </c>
    </row>
    <row r="37" spans="1:13" ht="15">
      <c r="A37" s="12"/>
      <c r="B37" s="30"/>
      <c r="C37" s="30"/>
      <c r="D37" s="30"/>
      <c r="E37" s="30"/>
      <c r="F37" s="30"/>
      <c r="G37" s="30"/>
      <c r="H37" s="30"/>
      <c r="I37" s="30"/>
      <c r="J37" s="31"/>
      <c r="K37" s="32"/>
      <c r="L37" s="33"/>
      <c r="M37" s="34"/>
    </row>
    <row r="38" spans="1:13" ht="30" customHeight="1">
      <c r="A38" s="12"/>
      <c r="B38" s="35" t="s">
        <v>65</v>
      </c>
      <c r="C38" s="35"/>
      <c r="D38" s="30"/>
      <c r="E38" s="30"/>
      <c r="F38" s="30"/>
      <c r="G38" s="30"/>
      <c r="H38" s="30"/>
      <c r="I38" s="30"/>
      <c r="J38" s="31"/>
      <c r="K38" s="32"/>
      <c r="L38" s="33"/>
      <c r="M38" s="34"/>
    </row>
    <row r="39" spans="1:13" ht="15">
      <c r="A39" s="12"/>
      <c r="B39" s="30"/>
      <c r="C39" s="30"/>
      <c r="D39" s="30"/>
      <c r="E39" s="30"/>
      <c r="F39" s="30"/>
      <c r="G39" s="30"/>
      <c r="H39" s="30"/>
      <c r="I39" s="30"/>
      <c r="J39" s="31"/>
      <c r="K39" s="32"/>
      <c r="L39" s="33"/>
      <c r="M39" s="34"/>
    </row>
    <row r="40" spans="1:13" ht="15" customHeight="1">
      <c r="A40" s="12"/>
      <c r="B40" s="36" t="s">
        <v>66</v>
      </c>
      <c r="C40" s="36"/>
      <c r="D40" s="30"/>
      <c r="E40" s="30"/>
      <c r="F40" s="30"/>
      <c r="G40" s="30"/>
      <c r="H40" s="30"/>
      <c r="I40" s="30"/>
      <c r="J40" s="31"/>
      <c r="K40" s="32"/>
      <c r="L40" s="33"/>
      <c r="M40" s="34"/>
    </row>
    <row r="41" spans="1:13" ht="15" customHeight="1">
      <c r="A41" s="16" t="s">
        <v>67</v>
      </c>
      <c r="B41" s="24" t="s">
        <v>68</v>
      </c>
      <c r="C41" s="24"/>
      <c r="D41" s="24"/>
      <c r="E41" s="24"/>
      <c r="F41" s="24"/>
      <c r="G41" s="24"/>
      <c r="H41" s="24"/>
      <c r="I41" s="24"/>
      <c r="J41" s="18" t="s">
        <v>69</v>
      </c>
      <c r="K41" s="19">
        <v>5</v>
      </c>
      <c r="L41" s="20">
        <v>0</v>
      </c>
      <c r="M41" s="21">
        <f aca="true" t="shared" si="1" ref="M41:M47">K41*L41</f>
        <v>0</v>
      </c>
    </row>
    <row r="42" spans="1:13" ht="22.5" customHeight="1">
      <c r="A42" s="16" t="s">
        <v>70</v>
      </c>
      <c r="B42" s="24" t="s">
        <v>71</v>
      </c>
      <c r="C42" s="24"/>
      <c r="D42" s="24"/>
      <c r="E42" s="24"/>
      <c r="F42" s="24"/>
      <c r="G42" s="24"/>
      <c r="H42" s="24"/>
      <c r="I42" s="24"/>
      <c r="J42" s="23" t="s">
        <v>42</v>
      </c>
      <c r="K42" s="19">
        <v>31.778</v>
      </c>
      <c r="L42" s="20">
        <v>0</v>
      </c>
      <c r="M42" s="21">
        <f t="shared" si="1"/>
        <v>0</v>
      </c>
    </row>
    <row r="43" spans="1:13" ht="15" customHeight="1">
      <c r="A43" s="16" t="s">
        <v>72</v>
      </c>
      <c r="B43" s="28" t="s">
        <v>73</v>
      </c>
      <c r="C43" s="28"/>
      <c r="D43" s="28"/>
      <c r="E43" s="28"/>
      <c r="F43" s="28"/>
      <c r="G43" s="28"/>
      <c r="H43" s="28"/>
      <c r="I43" s="28"/>
      <c r="J43" s="18" t="s">
        <v>74</v>
      </c>
      <c r="K43" s="29">
        <v>43.333</v>
      </c>
      <c r="L43" s="26">
        <v>0</v>
      </c>
      <c r="M43" s="27">
        <f t="shared" si="1"/>
        <v>0</v>
      </c>
    </row>
    <row r="44" spans="1:13" ht="15" customHeight="1">
      <c r="A44" s="16" t="s">
        <v>75</v>
      </c>
      <c r="B44" s="24" t="s">
        <v>76</v>
      </c>
      <c r="C44" s="24"/>
      <c r="D44" s="24"/>
      <c r="E44" s="24"/>
      <c r="F44" s="24"/>
      <c r="G44" s="24"/>
      <c r="H44" s="24"/>
      <c r="I44" s="24"/>
      <c r="J44" s="18" t="s">
        <v>23</v>
      </c>
      <c r="K44" s="19">
        <v>13</v>
      </c>
      <c r="L44" s="26">
        <v>0</v>
      </c>
      <c r="M44" s="27">
        <f t="shared" si="1"/>
        <v>0</v>
      </c>
    </row>
    <row r="45" spans="1:13" ht="15" customHeight="1">
      <c r="A45" s="16" t="s">
        <v>77</v>
      </c>
      <c r="B45" s="24" t="s">
        <v>78</v>
      </c>
      <c r="C45" s="24"/>
      <c r="D45" s="24"/>
      <c r="E45" s="24"/>
      <c r="F45" s="24"/>
      <c r="G45" s="24"/>
      <c r="H45" s="24"/>
      <c r="I45" s="24"/>
      <c r="J45" s="18" t="s">
        <v>23</v>
      </c>
      <c r="K45" s="19">
        <v>26</v>
      </c>
      <c r="L45" s="26">
        <v>0</v>
      </c>
      <c r="M45" s="27">
        <f t="shared" si="1"/>
        <v>0</v>
      </c>
    </row>
    <row r="46" spans="1:13" ht="15" customHeight="1">
      <c r="A46" s="16" t="s">
        <v>79</v>
      </c>
      <c r="B46" s="24" t="s">
        <v>80</v>
      </c>
      <c r="C46" s="24"/>
      <c r="D46" s="24"/>
      <c r="E46" s="24"/>
      <c r="F46" s="24"/>
      <c r="G46" s="24"/>
      <c r="H46" s="24"/>
      <c r="I46" s="24"/>
      <c r="J46" s="23" t="s">
        <v>23</v>
      </c>
      <c r="K46" s="19">
        <v>26</v>
      </c>
      <c r="L46" s="20">
        <v>0</v>
      </c>
      <c r="M46" s="21">
        <f t="shared" si="1"/>
        <v>0</v>
      </c>
    </row>
    <row r="47" spans="1:13" ht="15" customHeight="1">
      <c r="A47" s="16" t="s">
        <v>81</v>
      </c>
      <c r="B47" s="24" t="s">
        <v>82</v>
      </c>
      <c r="C47" s="24"/>
      <c r="D47" s="24"/>
      <c r="E47" s="24"/>
      <c r="F47" s="24"/>
      <c r="G47" s="24"/>
      <c r="H47" s="24"/>
      <c r="I47" s="24"/>
      <c r="J47" s="23" t="s">
        <v>23</v>
      </c>
      <c r="K47" s="19">
        <v>13</v>
      </c>
      <c r="L47" s="20">
        <v>0</v>
      </c>
      <c r="M47" s="21">
        <f t="shared" si="1"/>
        <v>0</v>
      </c>
    </row>
    <row r="48" spans="1:13" ht="15">
      <c r="A48" s="12"/>
      <c r="B48" s="30"/>
      <c r="C48" s="30"/>
      <c r="D48" s="30"/>
      <c r="E48" s="30"/>
      <c r="F48" s="30"/>
      <c r="G48" s="30"/>
      <c r="H48" s="30"/>
      <c r="I48" s="30"/>
      <c r="J48" s="31"/>
      <c r="K48" s="32"/>
      <c r="L48" s="33"/>
      <c r="M48" s="34"/>
    </row>
    <row r="49" spans="1:13" ht="15">
      <c r="A49" s="12"/>
      <c r="B49" s="30"/>
      <c r="C49" s="30"/>
      <c r="D49" s="30"/>
      <c r="E49" s="30"/>
      <c r="F49" s="30"/>
      <c r="G49" s="30"/>
      <c r="H49" s="30"/>
      <c r="I49" s="30"/>
      <c r="J49" s="31"/>
      <c r="K49" s="32"/>
      <c r="L49" s="33"/>
      <c r="M49" s="34"/>
    </row>
    <row r="50" spans="1:13" ht="27" customHeight="1">
      <c r="A50" s="12"/>
      <c r="B50" s="37" t="s">
        <v>83</v>
      </c>
      <c r="C50" s="37"/>
      <c r="D50" s="37"/>
      <c r="E50" s="37"/>
      <c r="F50" s="30"/>
      <c r="G50" s="30"/>
      <c r="H50" s="30"/>
      <c r="I50" s="30"/>
      <c r="J50" s="31"/>
      <c r="K50" s="32"/>
      <c r="L50" s="33"/>
      <c r="M50" s="34"/>
    </row>
    <row r="51" spans="1:13" ht="15">
      <c r="A51" s="12"/>
      <c r="B51" s="30"/>
      <c r="C51" s="30"/>
      <c r="D51" s="30"/>
      <c r="E51" s="30"/>
      <c r="F51" s="30"/>
      <c r="G51" s="30"/>
      <c r="H51" s="30"/>
      <c r="I51" s="30"/>
      <c r="J51" s="31"/>
      <c r="K51" s="32"/>
      <c r="L51" s="33"/>
      <c r="M51" s="34"/>
    </row>
    <row r="52" spans="1:13" ht="15">
      <c r="A52" s="12"/>
      <c r="B52" s="37" t="s">
        <v>84</v>
      </c>
      <c r="C52" s="30"/>
      <c r="D52" s="30"/>
      <c r="E52" s="30"/>
      <c r="F52" s="30"/>
      <c r="G52" s="30"/>
      <c r="H52" s="30"/>
      <c r="I52" s="30"/>
      <c r="J52" s="31"/>
      <c r="K52" s="32"/>
      <c r="L52" s="33"/>
      <c r="M52" s="34"/>
    </row>
    <row r="53" spans="1:13" ht="29.25" customHeight="1">
      <c r="A53" s="16" t="s">
        <v>85</v>
      </c>
      <c r="B53" s="24" t="s">
        <v>86</v>
      </c>
      <c r="C53" s="24"/>
      <c r="D53" s="24"/>
      <c r="E53" s="24"/>
      <c r="F53" s="24"/>
      <c r="G53" s="24"/>
      <c r="H53" s="24"/>
      <c r="I53" s="24"/>
      <c r="J53" s="23" t="s">
        <v>87</v>
      </c>
      <c r="K53" s="19">
        <v>135</v>
      </c>
      <c r="L53" s="20">
        <v>0</v>
      </c>
      <c r="M53" s="21">
        <f aca="true" t="shared" si="2" ref="M53:M54">K53*L53</f>
        <v>0</v>
      </c>
    </row>
    <row r="54" spans="1:13" ht="24.75" customHeight="1">
      <c r="A54" s="16" t="s">
        <v>88</v>
      </c>
      <c r="B54" s="24" t="s">
        <v>89</v>
      </c>
      <c r="C54" s="24"/>
      <c r="D54" s="24"/>
      <c r="E54" s="24"/>
      <c r="F54" s="24"/>
      <c r="G54" s="24"/>
      <c r="H54" s="24"/>
      <c r="I54" s="24"/>
      <c r="J54" s="23" t="s">
        <v>23</v>
      </c>
      <c r="K54" s="19">
        <v>13</v>
      </c>
      <c r="L54" s="20">
        <v>0</v>
      </c>
      <c r="M54" s="21">
        <f t="shared" si="2"/>
        <v>0</v>
      </c>
    </row>
    <row r="56" spans="1:13" ht="15">
      <c r="A56" s="38" t="s">
        <v>90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9">
        <f>SUM(L53:L55,L47,L46,L45,L44,L43,L42,L41,L36,L35,L34,L33,L32,L31,L30,L29,L28,L27,L26,L25,L24,L23,L22,L21,L20,L19,L18,L17,L16)</f>
        <v>0</v>
      </c>
      <c r="M56" s="40">
        <f>SUM(M53:M55,M47,M46,M45,M44,M43,M42,M41,M36,M35,M34,M33,M32,M31,M30,M29,M28,M27,M26,M25,M24,M23,M22,M21,M20,M19,M18,M17,M16)</f>
        <v>0</v>
      </c>
    </row>
    <row r="57" spans="1:13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9"/>
      <c r="M57" s="40"/>
    </row>
  </sheetData>
  <sheetProtection selectLockedCells="1" selectUnlockedCells="1"/>
  <mergeCells count="43">
    <mergeCell ref="A10:A11"/>
    <mergeCell ref="B10:I11"/>
    <mergeCell ref="J10:J11"/>
    <mergeCell ref="K10:K11"/>
    <mergeCell ref="L10:L11"/>
    <mergeCell ref="M10:M11"/>
    <mergeCell ref="B13:I13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C38"/>
    <mergeCell ref="B40:C40"/>
    <mergeCell ref="B41:I41"/>
    <mergeCell ref="B42:I42"/>
    <mergeCell ref="B43:I43"/>
    <mergeCell ref="B44:I44"/>
    <mergeCell ref="B45:I45"/>
    <mergeCell ref="B46:I46"/>
    <mergeCell ref="B47:I47"/>
    <mergeCell ref="B50:E50"/>
    <mergeCell ref="B53:I53"/>
    <mergeCell ref="B54:I54"/>
    <mergeCell ref="A56:K57"/>
    <mergeCell ref="L56:L57"/>
    <mergeCell ref="M56:M5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2006-09-15T23:00:00Z</dcterms:created>
  <dcterms:modified xsi:type="dcterms:W3CDTF">2019-12-15T19:37:51Z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